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844" firstSheet="9" activeTab="16"/>
  </bookViews>
  <sheets>
    <sheet name="Приложение 1" sheetId="1" r:id="rId1"/>
    <sheet name="Приложение 2" sheetId="4" r:id="rId2"/>
    <sheet name="Приложение 3.1" sheetId="5" r:id="rId3"/>
    <sheet name="Приложение 3.2" sheetId="6" r:id="rId4"/>
    <sheet name="Приложэение 3.3" sheetId="7" r:id="rId5"/>
    <sheet name="Приложение 3.4" sheetId="8" r:id="rId6"/>
    <sheet name="Приложение 3.5" sheetId="9" r:id="rId7"/>
    <sheet name="Приложение 4" sheetId="10" r:id="rId8"/>
    <sheet name="Приложение 5.1" sheetId="11" r:id="rId9"/>
    <sheet name="Приложение 5.2" sheetId="12" r:id="rId10"/>
    <sheet name="Приложение 5.3" sheetId="13" r:id="rId11"/>
    <sheet name="Приложение 5.4" sheetId="14" r:id="rId12"/>
    <sheet name="Приложение 5.5" sheetId="15" r:id="rId13"/>
    <sheet name="Приложение 6" sheetId="16" r:id="rId14"/>
    <sheet name="Приложение 7" sheetId="17" r:id="rId15"/>
    <sheet name="Приложение 8" sheetId="18" r:id="rId16"/>
    <sheet name="Приложение 9" sheetId="1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xlnm._FilterDatabase" localSheetId="0" hidden="1">'Приложение 1'!$A$12:$ELY$69</definedName>
    <definedName name="_xlnm._FilterDatabase" localSheetId="1" hidden="1">'Приложение 2'!$A$14:$AV$71</definedName>
    <definedName name="_xlnm._FilterDatabase" localSheetId="7" hidden="1">'Приложение 4'!$A$17:$AT$72</definedName>
    <definedName name="_xlnm._FilterDatabase" localSheetId="9" hidden="1">'Приложение 5.2'!$A$17:$AL$72</definedName>
    <definedName name="_xlnm._FilterDatabase" localSheetId="10" hidden="1">'Приложение 5.3'!$A$17:$AL$72</definedName>
    <definedName name="_xlnm._FilterDatabase" localSheetId="11" hidden="1">'Приложение 5.4'!$A$17:$AL$72</definedName>
    <definedName name="_xlnm._FilterDatabase" localSheetId="12" hidden="1">'Приложение 5.5'!$A$17:$AL$72</definedName>
    <definedName name="_xlnm._FilterDatabase" localSheetId="13" hidden="1">'Приложение 6'!$A$17:$AJ$72</definedName>
    <definedName name="_xlnm._FilterDatabase" localSheetId="14" hidden="1">'Приложение 7'!$A$14:$AZ$71</definedName>
    <definedName name="P1_dip" hidden="1">[2]FST5!$G$167:$G$172,[2]FST5!$G$174:$G$175,[2]FST5!$G$177:$G$180,[2]FST5!$G$182,[2]FST5!$G$184:$G$188,[2]FST5!$G$190,[2]FST5!$G$192:$G$194</definedName>
    <definedName name="P1_eso" hidden="1">[2]FST5!$G$167:$G$172,[2]FST5!$G$174:$G$175,[2]FST5!$G$177:$G$180,[2]FST5!$G$182,[2]FST5!$G$184:$G$188,[2]FST5!$G$190,[2]FST5!$G$192:$G$194</definedName>
    <definedName name="P1_ESO_PROT" hidden="1">#REF!,#REF!,#REF!,#REF!,#REF!,#REF!,#REF!,#REF!</definedName>
    <definedName name="P1_net" hidden="1">[2]FST5!$G$118:$G$123,[2]FST5!$G$125:$G$126,[2]FST5!$G$128:$G$131,[2]FST5!$G$133,[2]FST5!$G$135:$G$139,[2]FST5!$G$141,[2]FST5!$G$143:$G$145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 hidden="1">'[3]16'!$E$15:$I$16,'[3]16'!$E$18:$I$20,'[3]16'!$E$23:$I$23,'[3]16'!$E$26:$I$26,'[3]16'!$E$29:$I$29,'[3]16'!$E$32:$I$32,'[3]16'!$E$35:$I$35,'[3]16'!$B$34,'[3]16'!$B$37</definedName>
    <definedName name="P1_SCOPE_17_PRT" hidden="1">'[4]17'!$E$13:$H$21,'[4]17'!$J$9:$J$11,'[4]17'!$J$13:$J$21,'[4]17'!$E$24:$H$26,'[4]17'!$E$28:$H$36,'[4]17'!$J$24:$M$26,'[4]17'!$J$28:$M$36,'[4]17'!$E$39:$H$41</definedName>
    <definedName name="P1_SCOPE_4_PRT" hidden="1">'[3]4'!$F$23:$I$23,'[3]4'!$F$25:$I$25,'[3]4'!$F$27:$I$31,'[3]4'!$K$14:$N$20,'[3]4'!$K$23:$N$23,'[3]4'!$K$25:$N$25,'[3]4'!$K$27:$N$31,'[3]4'!$P$14:$S$20,'[3]4'!$P$23:$S$23</definedName>
    <definedName name="P1_SCOPE_5_PRT" hidden="1">'[3]5'!$F$23:$I$23,'[3]5'!$F$25:$I$25,'[3]5'!$F$27:$I$31,'[3]5'!$K$14:$N$21,'[3]5'!$K$23:$N$23,'[3]5'!$K$25:$N$25,'[3]5'!$K$27:$N$31,'[3]5'!$P$14:$S$21,'[3]5'!$P$23:$S$23</definedName>
    <definedName name="P1_SCOPE_CORR" hidden="1">#REF!,#REF!,#REF!,#REF!,#REF!,#REF!,#REF!</definedName>
    <definedName name="P1_SCOPE_DOP" hidden="1">[5]Регионы!#REF!,[5]Регионы!#REF!,[5]Регионы!#REF!,[5]Регионы!#REF!,[5]Регионы!#REF!,[5]Регионы!#REF!</definedName>
    <definedName name="P1_SCOPE_F1_PRT" hidden="1">'[3]Ф-1 (для АО-энерго)'!$D$74:$E$84,'[3]Ф-1 (для АО-энерго)'!$D$71:$E$72,'[3]Ф-1 (для АО-энерго)'!$D$66:$E$69,'[3]Ф-1 (для АО-энерго)'!$D$61:$E$64</definedName>
    <definedName name="P1_SCOPE_F2_PRT" hidden="1">'[3]Ф-2 (для АО-энерго)'!$G$56,'[3]Ф-2 (для АО-энерго)'!$E$55:$E$56,'[3]Ф-2 (для АО-энерго)'!$F$55:$G$55,'[3]Ф-2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[3]перекрестка!$H$15:$H$19,[3]перекрестка!$H$21:$H$25,[3]перекрестка!$J$14:$J$25,[3]перекрестка!$K$15:$K$19,[3]перекрестка!$K$21:$K$25</definedName>
    <definedName name="P1_SCOPE_SAVE2" hidden="1">#REF!,#REF!,#REF!,#REF!,#REF!,#REF!,#REF!</definedName>
    <definedName name="P1_SCOPE_SV_LD" hidden="1">#REF!,#REF!,#REF!,#REF!,#REF!,#REF!,#REF!</definedName>
    <definedName name="P1_SCOPE_SV_LD1" hidden="1">[3]свод!$E$70:$M$79,[3]свод!$E$81:$M$81,[3]свод!$E$83:$M$88,[3]свод!$E$90:$M$90,[3]свод!$E$92:$M$96,[3]свод!$E$98:$M$98,[3]свод!$E$101:$M$102</definedName>
    <definedName name="P1_SCOPE_SV_PRT" hidden="1">[3]свод!$E$18:$I$19,[3]свод!$E$23:$H$26,[3]свод!$E$28:$I$29,[3]свод!$E$32:$I$36,[3]свод!$E$38:$I$40,[3]свод!$E$42:$I$53,[3]свод!$E$55:$I$56</definedName>
    <definedName name="P1_SET_PROT" hidden="1">#REF!,#REF!,#REF!,#REF!,#REF!,#REF!,#REF!</definedName>
    <definedName name="P1_SET_PRT" hidden="1">#REF!,#REF!,#REF!,#REF!,#REF!,#REF!,#REF!</definedName>
    <definedName name="P1_T1_Protect" hidden="1">[6]Свод!$J$42:$K$46,[6]Свод!$J$49,[6]Свод!$J$50:$K$54,[6]Свод!$J$55,[6]Свод!$J$56:$K$60,[6]Свод!$J$62:$K$66</definedName>
    <definedName name="P1_T16?axis?R?ДОГОВОР" hidden="1">'[7]16'!$E$76:$M$76,'[7]16'!$E$8:$M$8,'[7]16'!$E$12:$M$12,'[7]16'!$E$52:$M$52,'[7]16'!$E$16:$M$16,'[7]16'!$E$64:$M$64,'[7]16'!$E$84:$M$85,'[7]16'!$E$48:$M$48,'[7]16'!$E$80:$M$80,'[7]16'!$E$72:$M$72,'[7]16'!$E$44:$M$44</definedName>
    <definedName name="P1_T16?axis?R?ДОГОВОР?" hidden="1">'[7]16'!$A$76,'[7]16'!$A$84:$A$85,'[7]16'!$A$72,'[7]16'!$A$80,'[7]16'!$A$68,'[7]16'!$A$64,'[7]16'!$A$60,'[7]16'!$A$56,'[7]16'!$A$52,'[7]16'!$A$48,'[7]16'!$A$44,'[7]16'!$A$40,'[7]16'!$A$36,'[7]16'!$A$32,'[7]16'!$A$28,'[7]16'!$A$24,'[7]16'!$A$20</definedName>
    <definedName name="P1_T16?L1" hidden="1">'[7]16'!$A$74:$M$74,'[7]16'!$A$14:$M$14,'[7]16'!$A$10:$M$10,'[7]16'!$A$50:$M$50,'[7]16'!$A$6:$M$6,'[7]16'!$A$62:$M$62,'[7]16'!$A$78:$M$78,'[7]16'!$A$46:$M$46,'[7]16'!$A$82:$M$82,'[7]16'!$A$70:$M$70,'[7]16'!$A$42:$M$42</definedName>
    <definedName name="P1_T16?L1.x" hidden="1">'[7]16'!$A$76:$M$76,'[7]16'!$A$16:$M$16,'[7]16'!$A$12:$M$12,'[7]16'!$A$52:$M$52,'[7]16'!$A$8:$M$8,'[7]16'!$A$64:$M$64,'[7]16'!$A$80:$M$80,'[7]16'!$A$48:$M$48,'[7]16'!$A$84:$M$85,'[7]16'!$A$72:$M$72,'[7]16'!$A$44:$M$44</definedName>
    <definedName name="P1_T16_Protect" hidden="1">[6]Свод!$G$10:$K$14,[6]Свод!$G$17:$K$17,[6]Свод!$G$20:$K$20,[6]Свод!$G$23:$K$23,[6]Свод!$G$26:$K$26,[6]Свод!$G$29:$K$29,[6]Свод!$G$33:$K$34,[6]Свод!$G$38:$K$40</definedName>
    <definedName name="P1_T18.2_Protect" hidden="1">[6]Свод!$F$12:$J$19,[6]Свод!$F$22:$J$25,[6]Свод!$B$28:$J$30,[6]Свод!$F$32:$J$32,[6]Свод!$B$34:$J$38,[6]Свод!$F$42:$J$47,[6]Свод!$F$54:$J$54</definedName>
    <definedName name="P1_T20_Protection" hidden="1">'[8]20'!$E$4:$H$4,'[8]20'!$E$13:$H$13,'[8]20'!$E$16:$H$17,'[8]20'!$E$19:$H$19,'[8]20'!$J$4:$M$4,'[8]20'!$J$8:$M$11,'[8]20'!$J$13:$M$13,'[8]20'!$J$16:$M$17,'[8]20'!$J$19:$M$19</definedName>
    <definedName name="P1_T4_Protect" hidden="1">[6]Свод!$G$20:$J$20,[6]Свод!$G$22:$J$22,[6]Свод!$G$24:$J$28,[6]Свод!$L$11:$O$17,[6]Свод!$L$20:$O$20,[6]Свод!$L$22:$O$22,[6]Свод!$L$24:$O$28,[6]Свод!$Q$11:$T$17,[6]Свод!$Q$20:$T$20</definedName>
    <definedName name="P1_T6_Protect" hidden="1">[6]Свод!$D$46:$H$55,[6]Свод!$J$46:$N$55,[6]Свод!$D$57:$H$59,[6]Свод!$J$57:$N$59,[6]Свод!$B$10:$B$19,[6]Свод!$D$10:$H$19,[6]Свод!$J$10:$N$19,[6]Свод!$D$21:$H$23,[6]Свод!$J$21:$N$23</definedName>
    <definedName name="P10_SCOPE_FULL_LOAD" hidden="1">#REF!,#REF!,#REF!,#REF!,#REF!,#REF!</definedName>
    <definedName name="P10_T1_Protect" hidden="1">[6]Свод!$F$42:$H$46,[6]Свод!$F$49:$G$49,[6]Свод!$F$50:$H$54,[6]Свод!$F$55:$G$55,[6]Свод!$F$56:$H$60</definedName>
    <definedName name="P11_SCOPE_FULL_LOAD" hidden="1">#REF!,#REF!,#REF!,#REF!,#REF!</definedName>
    <definedName name="P11_T1_Protect" hidden="1">[6]Свод!$F$62:$H$66,[6]Свод!$F$68:$H$72,[6]Свод!$F$74:$H$78,[6]Свод!$F$80:$H$84,[6]Свод!$F$89:$G$89</definedName>
    <definedName name="P12_SCOPE_FULL_LOAD" hidden="1">#REF!,#REF!,#REF!,#REF!,#REF!,#REF!</definedName>
    <definedName name="P12_T1_Protect" hidden="1">[6]Свод!$F$90:$H$94,[6]Свод!$F$95:$G$95,[6]Свод!$F$96:$H$100,[6]Свод!$F$102:$H$106,[6]Свод!$F$108:$H$112</definedName>
    <definedName name="P13_SCOPE_FULL_LOAD" hidden="1">#REF!,#REF!,#REF!,#REF!,#REF!,#REF!</definedName>
    <definedName name="P13_T1_Protect" hidden="1">[6]Свод!$F$114:$H$118,[6]Свод!$F$120:$H$124,[6]Свод!$F$127:$G$127,[6]Свод!$F$128:$H$132,[6]Свод!$F$133:$G$133</definedName>
    <definedName name="P14_SCOPE_FULL_LOAD" hidden="1">#REF!,#REF!,#REF!,#REF!,#REF!,#REF!</definedName>
    <definedName name="P14_T1_Protect" hidden="1">[6]Свод!$F$134:$H$138,[6]Свод!$F$140:$H$144,[6]Свод!$F$146:$H$150,[6]Свод!$F$152:$H$156,[6]Свод!$F$158:$H$162</definedName>
    <definedName name="P15_SCOPE_FULL_LOAD" localSheetId="16" hidden="1">#REF!,#REF!,#REF!,#REF!,#REF!,P1_SCOPE_FULL_LOAD</definedName>
    <definedName name="P15_SCOPE_FULL_LOAD" hidden="1">#REF!,#REF!,#REF!,#REF!,#REF!,P1_SCOPE_FULL_LOAD</definedName>
    <definedName name="P15_T1_Protect" hidden="1">[6]Свод!$J$158:$K$162,[6]Свод!$J$152:$K$156,[6]Свод!$J$146:$K$150,[6]Свод!$J$140:$K$144,[6]Свод!$J$11</definedName>
    <definedName name="P16_SCOPE_FULL_LOAD" hidden="1">[9]!P2_SCOPE_FULL_LOAD,[9]!P3_SCOPE_FULL_LOAD,[9]!P4_SCOPE_FULL_LOAD,[9]!P5_SCOPE_FULL_LOAD,[9]!P6_SCOPE_FULL_LOAD,[9]!P7_SCOPE_FULL_LOAD,[9]!P8_SCOPE_FULL_LOAD</definedName>
    <definedName name="P16_T1_Protect" hidden="1">[6]Свод!$J$12:$K$16,[6]Свод!$J$17,[6]Свод!$J$18:$K$22,[6]Свод!$J$24:$K$28,[6]Свод!$J$30:$K$34,[6]Свод!$F$23:$G$23</definedName>
    <definedName name="P17_SCOPE_FULL_LOAD" localSheetId="16" hidden="1">[9]!P9_SCOPE_FULL_LOAD,P10_SCOPE_FULL_LOAD,P11_SCOPE_FULL_LOAD,P12_SCOPE_FULL_LOAD,P13_SCOPE_FULL_LOAD,P14_SCOPE_FULL_LOAD,'Приложение 9'!P15_SCOPE_FULL_LOAD</definedName>
    <definedName name="P17_SCOPE_FULL_LOAD" hidden="1">[9]!P9_SCOPE_FULL_LOAD,P10_SCOPE_FULL_LOAD,P11_SCOPE_FULL_LOAD,P12_SCOPE_FULL_LOAD,P13_SCOPE_FULL_LOAD,P14_SCOPE_FULL_LOAD,P15_SCOPE_FULL_LOAD</definedName>
    <definedName name="P17_T1_Protect" hidden="1">[6]Свод!$F$29:$G$29,[6]Свод!$F$61:$G$61,[6]Свод!$F$67:$G$67,[6]Свод!$F$101:$G$101,[6]Свод!$F$107:$G$107</definedName>
    <definedName name="P18_T1_Protect" localSheetId="16" hidden="1">[6]Свод!$F$139:$G$139,[6]Свод!$F$145:$G$145,[6]Свод!$J$36:$K$40,P1_T1_Protect,[10]!_xlnm.Print_Area,корректировка,P4_T1_Protect</definedName>
    <definedName name="P18_T1_Protect" hidden="1">[6]Свод!$F$139:$G$139,[6]Свод!$F$145:$G$145,[6]Свод!$J$36:$K$40,P1_T1_Protect,[10]!_xlnm.Print_Area,корректировка,P4_T1_Protect</definedName>
    <definedName name="P19_T1_Protect" localSheetId="16" hidden="1">корректировка,корректировка,корректировка,_xlnm.Print_Titles,_xlnm.Print_Titles,P10_T1_Protect,P11_T1_Protect,P12_T1_Protect,P13_T1_Protect,P14_T1_Protect</definedName>
    <definedName name="P19_T1_Protect" hidden="1">корректировка,корректировка,корректировка,_xlnm.Print_Titles,_xlnm.Print_Titles,P10_T1_Protect,P11_T1_Protect,P12_T1_Protect,P13_T1_Protect,P14_T1_Protect</definedName>
    <definedName name="P2_dip" hidden="1">[2]FST5!$G$100:$G$116,[2]FST5!$G$118:$G$123,[2]FST5!$G$125:$G$126,[2]FST5!$G$128:$G$131,[2]FST5!$G$133,[2]FST5!$G$135:$G$139,[2]FST5!$G$141</definedName>
    <definedName name="P2_SC_CLR" hidden="1">#REF!,#REF!,#REF!,#REF!,#REF!</definedName>
    <definedName name="P2_SC22" hidden="1">#REF!,#REF!,#REF!,#REF!,#REF!,#REF!,#REF!</definedName>
    <definedName name="P2_SCOPE_16_PRT" hidden="1">'[3]16'!$E$38:$I$38,'[3]16'!$E$41:$I$41,'[3]16'!$E$45:$I$47,'[3]16'!$E$49:$I$49,'[3]16'!$E$53:$I$54,'[3]16'!$E$56:$I$57,'[3]16'!$E$59:$I$59,'[3]16'!$E$9:$I$13</definedName>
    <definedName name="P2_SCOPE_4_PRT" hidden="1">'[3]4'!$P$25:$S$25,'[3]4'!$P$27:$S$31,'[3]4'!$U$14:$X$20,'[3]4'!$U$23:$X$23,'[3]4'!$U$25:$X$25,'[3]4'!$U$27:$X$31,'[3]4'!$Z$14:$AC$20,'[3]4'!$Z$23:$AC$23,'[3]4'!$Z$25:$AC$25</definedName>
    <definedName name="P2_SCOPE_5_PRT" hidden="1">'[3]5'!$P$25:$S$25,'[3]5'!$P$27:$S$31,'[3]5'!$U$14:$X$21,'[3]5'!$U$23:$X$23,'[3]5'!$U$25:$X$25,'[3]5'!$U$27:$X$31,'[3]5'!$Z$14:$AC$21,'[3]5'!$Z$23:$AC$23,'[3]5'!$Z$25:$AC$25</definedName>
    <definedName name="P2_SCOPE_CORR" hidden="1">#REF!,#REF!,#REF!,#REF!,#REF!,#REF!,#REF!,#REF!</definedName>
    <definedName name="P2_SCOPE_F1_PRT" hidden="1">'[3]Ф-1 (для АО-энерго)'!$D$56:$E$59,'[3]Ф-1 (для АО-энерго)'!$D$34:$E$50,'[3]Ф-1 (для АО-энерго)'!$D$32:$E$32,'[3]Ф-1 (для АО-энерго)'!$D$23:$E$30</definedName>
    <definedName name="P2_SCOPE_F2_PRT" hidden="1">'[3]Ф-2 (для АО-энерго)'!$D$52:$G$54,'[3]Ф-2 (для АО-энерго)'!$C$21:$E$42,'[3]Ф-2 (для АО-энерго)'!$A$12:$E$12,'[3]Ф-2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[3]перекрестка!$N$14:$N$25,[3]перекрестка!$N$27:$N$31,[3]перекрестка!$J$27:$K$31,[3]перекрестка!$F$27:$H$31,[3]перекрестка!$F$33:$H$37</definedName>
    <definedName name="P2_SCOPE_SAVE2" hidden="1">#REF!,#REF!,#REF!,#REF!,#REF!,#REF!</definedName>
    <definedName name="P2_SCOPE_SV_PRT" hidden="1">[3]свод!$E$58:$I$63,[3]свод!$E$72:$I$79,[3]свод!$E$81:$I$81,[3]свод!$E$85:$H$88,[3]свод!$E$90:$I$90,[3]свод!$E$107:$I$112,[3]свод!$E$114:$I$117</definedName>
    <definedName name="P2_T1_Protect" hidden="1">[6]Свод!$J$68:$K$72,[6]Свод!$J$74:$K$78,[6]Свод!$J$80:$K$84,[6]Свод!$J$89,[6]Свод!$J$90:$K$94,[6]Свод!$J$95</definedName>
    <definedName name="P2_T4_Protect" hidden="1">[6]Свод!$Q$22:$T$22,[6]Свод!$Q$24:$T$28,[6]Свод!$V$24:$Y$28,[6]Свод!$V$22:$Y$22,[6]Свод!$V$20:$Y$20,[6]Свод!$V$11:$Y$17,[6]Свод!$AA$11:$AD$17,[6]Свод!$AA$20:$AD$20,[6]Свод!$AA$22:$AD$22</definedName>
    <definedName name="P3_dip" hidden="1">[2]FST5!$G$143:$G$145,[2]FST5!$G$214:$G$217,[2]FST5!$G$219:$G$224,[2]FST5!$G$226,[2]FST5!$G$228,[2]FST5!$G$230,[2]FST5!$G$232,[2]FST5!$G$197:$G$212</definedName>
    <definedName name="P3_SC22" hidden="1">#REF!,#REF!,#REF!,#REF!,#REF!,#REF!</definedName>
    <definedName name="P3_SCOPE_F1_PRT" hidden="1">'[3]Ф-1 (для АО-энерго)'!$E$16:$E$17,'[3]Ф-1 (для АО-энерго)'!$C$4:$D$4,'[3]Ф-1 (для АО-энерго)'!$C$7:$E$10,'[3]Ф-1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[3]перекрестка!$J$33:$K$37,[3]перекрестка!$N$33:$N$37,[3]перекрестка!$F$39:$H$43,[3]перекрестка!$J$39:$K$43,[3]перекрестка!$N$39:$N$43</definedName>
    <definedName name="P3_SCOPE_SV_PRT" hidden="1">[3]свод!$E$121:$I$121,[3]свод!$E$124:$H$127,[3]свод!$D$135:$G$135,[3]свод!$I$135:$I$140,[3]свод!$H$137:$H$140,[3]свод!$D$138:$G$140,[3]свод!$E$15:$I$16</definedName>
    <definedName name="P3_T1_Protect" hidden="1">[6]Свод!$J$96:$K$100,[6]Свод!$J$102:$K$106,[6]Свод!$J$108:$K$112,[6]Свод!$J$114:$K$118,[6]Свод!$J$120:$K$124</definedName>
    <definedName name="P4_dip" hidden="1">[2]FST5!$G$70:$G$75,[2]FST5!$G$77:$G$78,[2]FST5!$G$80:$G$83,[2]FST5!$G$85,[2]FST5!$G$87:$G$91,[2]FST5!$G$93,[2]FST5!$G$95:$G$97,[2]FST5!$G$52:$G$68</definedName>
    <definedName name="P4_SCOPE_F1_PRT" hidden="1">'[3]Ф-1 (для АО-энерго)'!$C$13:$E$13,'[3]Ф-1 (для АО-энерго)'!$A$14:$E$14,'[3]Ф-1 (для АО-энерго)'!$C$23:$C$50,'[3]Ф-1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[3]перекрестка!$F$45:$H$49,[3]перекрестка!$J$45:$K$49,[3]перекрестка!$N$45:$N$49,[3]перекрестка!$F$53:$G$64,[3]перекрестка!$H$54:$H$58</definedName>
    <definedName name="P4_T1_Protect" hidden="1">[6]Свод!$J$127,[6]Свод!$J$128:$K$132,[6]Свод!$J$133,[6]Свод!$J$134:$K$138,[6]Свод!$N$11:$N$22,[6]Свод!$N$24:$N$28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[3]перекрестка!$H$60:$H$64,[3]перекрестка!$J$53:$J$64,[3]перекрестка!$K$54:$K$58,[3]перекрестка!$K$60:$K$64,[3]перекрестка!$N$53:$N$64</definedName>
    <definedName name="P5_T1_Protect" hidden="1">[6]Свод!$N$30:$N$34,[6]Свод!$N$36:$N$40,[6]Свод!$N$42:$N$46,[6]Свод!$N$49:$N$60,[6]Свод!$N$62:$N$66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[3]перекрестка!$F$66:$H$70,[3]перекрестка!$J$66:$K$70,[3]перекрестка!$N$66:$N$70,[3]перекрестка!$F$72:$H$76,[3]перекрестка!$J$72:$K$76</definedName>
    <definedName name="P6_T1_Protect" hidden="1">[6]Свод!$N$68:$N$72,[6]Свод!$N$74:$N$78,[6]Свод!$N$80:$N$84,[6]Свод!$N$89:$N$100,[6]Свод!$N$102:$N$106</definedName>
    <definedName name="P7_SCOPE_FULL_LOAD" hidden="1">#REF!,#REF!,#REF!,#REF!,#REF!,#REF!</definedName>
    <definedName name="P7_SCOPE_NOTIND" hidden="1">#REF!,#REF!,#REF!,#REF!,#REF!,#REF!</definedName>
    <definedName name="P7_SCOPE_NotInd2" localSheetId="16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hidden="1">[3]перекрестка!$N$72:$N$76,[3]перекрестка!$F$78:$H$82,[3]перекрестка!$J$78:$K$82,[3]перекрестка!$N$78:$N$82,[3]перекрестка!$F$84:$H$88</definedName>
    <definedName name="P7_T1_Protect" hidden="1">[6]Свод!$N$108:$N$112,[6]Свод!$N$114:$N$118,[6]Свод!$N$120:$N$124,[6]Свод!$N$127:$N$138,[6]Свод!$N$140:$N$144</definedName>
    <definedName name="P8_SCOPE_FULL_LOAD" hidden="1">#REF!,#REF!,#REF!,#REF!,#REF!,#REF!</definedName>
    <definedName name="P8_SCOPE_NOTIND" hidden="1">#REF!,#REF!,#REF!,#REF!,#REF!,#REF!</definedName>
    <definedName name="P8_SCOPE_PER_PRT" localSheetId="16" hidden="1">[3]перекрестка!$J$84:$K$88,[3]перекрестка!$N$84:$N$88,[3]перекрестка!$F$14:$G$25,P1_SCOPE_PER_PRT,P2_SCOPE_PER_PRT,P3_SCOPE_PER_PRT,P4_SCOPE_PER_PRT</definedName>
    <definedName name="P8_SCOPE_PER_PRT" hidden="1">[3]перекрестка!$J$84:$K$88,[3]перекрестка!$N$84:$N$88,[3]перекрестка!$F$14:$G$25,P1_SCOPE_PER_PRT,P2_SCOPE_PER_PRT,P3_SCOPE_PER_PRT,P4_SCOPE_PER_PRT</definedName>
    <definedName name="P8_T1_Protect" hidden="1">[6]Свод!$N$146:$N$150,[6]Свод!$N$152:$N$156,[6]Свод!$N$158:$N$162,[6]Свод!$F$11:$G$11,[6]Свод!$F$12:$H$16</definedName>
    <definedName name="P9_SCOPE_FULL_LOAD" hidden="1">#REF!,#REF!,#REF!,#REF!,#REF!,#REF!</definedName>
    <definedName name="P9_SCOPE_NotInd" localSheetId="16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_Protect" hidden="1">[6]Свод!$F$17:$G$17,[6]Свод!$F$18:$H$22,[6]Свод!$F$24:$H$28,[6]Свод!$F$30:$H$34,[6]Свод!$F$36:$H$40</definedName>
    <definedName name="SAPBEXrevision" hidden="1">1</definedName>
    <definedName name="SAPBEXsysID" hidden="1">"BW2"</definedName>
    <definedName name="SAPBEXwbID" hidden="1">"479GSPMTNK9HM4ZSIVE5K2SH6"</definedName>
    <definedName name="wrn.Сравнение._.с._.отраслями." localSheetId="16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витт" localSheetId="16" hidden="1">{#N/A,#N/A,TRUE,"Лист1";#N/A,#N/A,TRUE,"Лист2";#N/A,#N/A,TRUE,"Лист3"}</definedName>
    <definedName name="витт" hidden="1">{#N/A,#N/A,TRUE,"Лист1";#N/A,#N/A,TRUE,"Лист2";#N/A,#N/A,TRUE,"Лист3"}</definedName>
    <definedName name="вуув" localSheetId="16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6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6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16" hidden="1">{#N/A,#N/A,TRUE,"Лист1";#N/A,#N/A,TRUE,"Лист2";#N/A,#N/A,TRUE,"Лист3"}</definedName>
    <definedName name="гшгш" hidden="1">{#N/A,#N/A,TRUE,"Лист1";#N/A,#N/A,TRUE,"Лист2";#N/A,#N/A,TRUE,"Лист3"}</definedName>
    <definedName name="_xlnm.Print_Titles" localSheetId="0">'Приложение 1'!$12:$12</definedName>
    <definedName name="_xlnm.Print_Titles" localSheetId="1">'Приложение 2'!$14:$14</definedName>
    <definedName name="_xlnm.Print_Titles" localSheetId="2">'Приложение 3.1'!$15:$15</definedName>
    <definedName name="_xlnm.Print_Titles" localSheetId="3">'Приложение 3.2'!$15:$15</definedName>
    <definedName name="_xlnm.Print_Titles" localSheetId="5">'Приложение 3.4'!$15:$15</definedName>
    <definedName name="_xlnm.Print_Titles" localSheetId="6">'Приложение 3.5'!$15:$15</definedName>
    <definedName name="_xlnm.Print_Titles" localSheetId="7">'Приложение 4'!$15:$15</definedName>
    <definedName name="_xlnm.Print_Titles" localSheetId="8">'Приложение 5.1'!$15:$15</definedName>
    <definedName name="_xlnm.Print_Titles" localSheetId="9">'Приложение 5.2'!$15:$15</definedName>
    <definedName name="_xlnm.Print_Titles" localSheetId="10">'Приложение 5.3'!$15:$15</definedName>
    <definedName name="_xlnm.Print_Titles" localSheetId="11">'Приложение 5.4'!$15:$15</definedName>
    <definedName name="_xlnm.Print_Titles" localSheetId="12">'Приложение 5.5'!$15:$15</definedName>
    <definedName name="_xlnm.Print_Titles" localSheetId="13">'Приложение 6'!$15:$15</definedName>
    <definedName name="_xlnm.Print_Titles" localSheetId="14">'Приложение 7'!$14:$14</definedName>
    <definedName name="_xlnm.Print_Titles" localSheetId="15">'Приложение 8'!$15:$15</definedName>
    <definedName name="_xlnm.Print_Titles" localSheetId="4">'Приложэение 3.3'!$15:$15</definedName>
    <definedName name="_xlnm.Print_Titles">#REF!</definedName>
    <definedName name="индцкавг98" localSheetId="16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localSheetId="16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рректировка">#REF!</definedName>
    <definedName name="лщжо" localSheetId="16" hidden="1">{#N/A,#N/A,TRUE,"Лист1";#N/A,#N/A,TRUE,"Лист2";#N/A,#N/A,TRUE,"Лист3"}</definedName>
    <definedName name="лщжо" hidden="1">{#N/A,#N/A,TRUE,"Лист1";#N/A,#N/A,TRUE,"Лист2";#N/A,#N/A,TRUE,"Лист3"}</definedName>
    <definedName name="нижвол">#REF!</definedName>
    <definedName name="новый" localSheetId="16" hidden="1">#REF!,#REF!,#REF!,#REF!,#REF!,P1_SCOPE_NotInd2,P2_SCOPE_NotInd2,P3_SCOPE_NotInd2</definedName>
    <definedName name="новый" hidden="1">#REF!,#REF!,#REF!,#REF!,#REF!,P1_SCOPE_NotInd2,P2_SCOPE_NotInd2,P3_SCOPE_NotInd2</definedName>
    <definedName name="ншш" localSheetId="16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'Приложение 1'!$A$1:$AN$69</definedName>
    <definedName name="_xlnm.Print_Area" localSheetId="1">'Приложение 2'!$A$1:$S$71</definedName>
    <definedName name="_xlnm.Print_Area" localSheetId="2">'Приложение 3.1'!$A$1:$AE$72</definedName>
    <definedName name="_xlnm.Print_Area" localSheetId="3">'Приложение 3.2'!$A$1:$AE$72</definedName>
    <definedName name="_xlnm.Print_Area" localSheetId="6">'Приложение 3.5'!$A$1:$AE$72</definedName>
    <definedName name="_xlnm.Print_Area" localSheetId="7">'Приложение 4'!$A$1:$AT$72</definedName>
    <definedName name="_xlnm.Print_Area" localSheetId="13">'Приложение 6'!$A$1:$AG$72</definedName>
    <definedName name="прибыль3" localSheetId="16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6" hidden="1">{#N/A,#N/A,TRUE,"Лист1";#N/A,#N/A,TRUE,"Лист2";#N/A,#N/A,TRUE,"Лист3"}</definedName>
    <definedName name="рис1" hidden="1">{#N/A,#N/A,TRUE,"Лист1";#N/A,#N/A,TRUE,"Лист2";#N/A,#N/A,TRUE,"Лист3"}</definedName>
    <definedName name="тп" localSheetId="16" hidden="1">{#N/A,#N/A,TRUE,"Лист1";#N/A,#N/A,TRUE,"Лист2";#N/A,#N/A,TRUE,"Лист3"}</definedName>
    <definedName name="тп" hidden="1">{#N/A,#N/A,TRUE,"Лист1";#N/A,#N/A,TRUE,"Лист2";#N/A,#N/A,TRUE,"Лист3"}</definedName>
    <definedName name="ТЭП2" localSheetId="16" hidden="1">{#N/A,#N/A,TRUE,"Лист1";#N/A,#N/A,TRUE,"Лист2";#N/A,#N/A,TRUE,"Лист3"}</definedName>
    <definedName name="ТЭП2" hidden="1">{#N/A,#N/A,TRUE,"Лист1";#N/A,#N/A,TRUE,"Лист2";#N/A,#N/A,TRUE,"Лист3"}</definedName>
    <definedName name="укеееукеееееееееееееее" localSheetId="16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6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апр" localSheetId="16" hidden="1">{#N/A,#N/A,TRUE,"Лист1";#N/A,#N/A,TRUE,"Лист2";#N/A,#N/A,TRUE,"Лист3"}</definedName>
    <definedName name="ыапр" hidden="1">{#N/A,#N/A,TRUE,"Лист1";#N/A,#N/A,TRUE,"Лист2";#N/A,#N/A,TRUE,"Лист3"}</definedName>
    <definedName name="ыпыим" localSheetId="16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16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16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16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44525"/>
</workbook>
</file>

<file path=xl/calcChain.xml><?xml version="1.0" encoding="utf-8"?>
<calcChain xmlns="http://schemas.openxmlformats.org/spreadsheetml/2006/main">
  <c r="D17" i="18" l="1"/>
  <c r="C16" i="18"/>
  <c r="C17" i="18"/>
  <c r="H58" i="18"/>
  <c r="H47" i="18"/>
  <c r="H39" i="18"/>
  <c r="H37" i="18"/>
  <c r="H36" i="18"/>
  <c r="G62" i="18"/>
  <c r="F62" i="18"/>
  <c r="E62" i="18"/>
  <c r="D62" i="18"/>
  <c r="C62" i="18"/>
  <c r="G47" i="18"/>
  <c r="F47" i="18"/>
  <c r="E47" i="18"/>
  <c r="D47" i="18"/>
  <c r="C47" i="18"/>
  <c r="G39" i="18"/>
  <c r="G58" i="18" s="1"/>
  <c r="G17" i="18" s="1"/>
  <c r="G16" i="18" s="1"/>
  <c r="F39" i="18"/>
  <c r="F58" i="18" s="1"/>
  <c r="F17" i="18" s="1"/>
  <c r="F16" i="18" s="1"/>
  <c r="E39" i="18"/>
  <c r="E58" i="18" s="1"/>
  <c r="E17" i="18" s="1"/>
  <c r="E16" i="18" s="1"/>
  <c r="D39" i="18"/>
  <c r="D58" i="18" s="1"/>
  <c r="D16" i="18" s="1"/>
  <c r="C39" i="18"/>
  <c r="C58" i="18" s="1"/>
  <c r="H16" i="18" s="1"/>
  <c r="G37" i="18"/>
  <c r="F37" i="18"/>
  <c r="E37" i="18"/>
  <c r="D37" i="18"/>
  <c r="C37" i="18"/>
  <c r="G36" i="18"/>
  <c r="F36" i="18"/>
  <c r="E36" i="18"/>
  <c r="D36" i="18"/>
  <c r="C36" i="18"/>
  <c r="G30" i="18"/>
  <c r="F30" i="18"/>
  <c r="E30" i="18"/>
  <c r="D30" i="18"/>
  <c r="C30" i="18"/>
  <c r="G19" i="18"/>
  <c r="F19" i="18"/>
  <c r="E19" i="18"/>
  <c r="D19" i="18"/>
  <c r="C19" i="18"/>
  <c r="G18" i="18"/>
  <c r="F18" i="18"/>
  <c r="E18" i="18"/>
  <c r="D18" i="18"/>
  <c r="C18" i="18"/>
  <c r="H20" i="18"/>
  <c r="H19" i="18" s="1"/>
  <c r="H18" i="18" s="1"/>
  <c r="H27" i="18"/>
  <c r="H28" i="18"/>
  <c r="H29" i="18"/>
  <c r="H30" i="18"/>
  <c r="H31" i="18"/>
  <c r="H17" i="18" l="1"/>
  <c r="H26" i="18"/>
  <c r="AV54" i="17" l="1"/>
  <c r="D19" i="17" l="1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AS19" i="17"/>
  <c r="AT19" i="17"/>
  <c r="AU19" i="17"/>
  <c r="AV19" i="17"/>
  <c r="AW19" i="17"/>
  <c r="AX19" i="17"/>
  <c r="AY19" i="17"/>
  <c r="AZ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AS21" i="17"/>
  <c r="AT21" i="17"/>
  <c r="AU21" i="17"/>
  <c r="AV21" i="17"/>
  <c r="AW21" i="17"/>
  <c r="AX21" i="17"/>
  <c r="AY21" i="17"/>
  <c r="AZ21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Z24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AS28" i="17"/>
  <c r="AT28" i="17"/>
  <c r="AU28" i="17"/>
  <c r="AV28" i="17"/>
  <c r="AW28" i="17"/>
  <c r="AX28" i="17"/>
  <c r="AY28" i="17"/>
  <c r="AZ28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AS31" i="17"/>
  <c r="AT31" i="17"/>
  <c r="AU31" i="17"/>
  <c r="AV31" i="17"/>
  <c r="AW31" i="17"/>
  <c r="AX31" i="17"/>
  <c r="AY31" i="17"/>
  <c r="AZ31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AS40" i="17"/>
  <c r="AT40" i="17"/>
  <c r="AU40" i="17"/>
  <c r="AV40" i="17"/>
  <c r="AW40" i="17"/>
  <c r="AX40" i="17"/>
  <c r="AY40" i="17"/>
  <c r="AZ40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AS44" i="17"/>
  <c r="AT44" i="17"/>
  <c r="AU44" i="17"/>
  <c r="AV44" i="17"/>
  <c r="AW44" i="17"/>
  <c r="AX44" i="17"/>
  <c r="AY44" i="17"/>
  <c r="AZ44" i="17"/>
  <c r="D49" i="17"/>
  <c r="D47" i="17" s="1"/>
  <c r="E49" i="17"/>
  <c r="E47" i="17" s="1"/>
  <c r="F49" i="17"/>
  <c r="F47" i="17" s="1"/>
  <c r="G49" i="17"/>
  <c r="G47" i="17" s="1"/>
  <c r="H49" i="17"/>
  <c r="H47" i="17" s="1"/>
  <c r="I49" i="17"/>
  <c r="I47" i="17" s="1"/>
  <c r="J49" i="17"/>
  <c r="J47" i="17" s="1"/>
  <c r="K49" i="17"/>
  <c r="K47" i="17" s="1"/>
  <c r="L49" i="17"/>
  <c r="L47" i="17" s="1"/>
  <c r="M49" i="17"/>
  <c r="M47" i="17" s="1"/>
  <c r="N49" i="17"/>
  <c r="N47" i="17" s="1"/>
  <c r="O49" i="17"/>
  <c r="O47" i="17" s="1"/>
  <c r="P49" i="17"/>
  <c r="P47" i="17" s="1"/>
  <c r="Q49" i="17"/>
  <c r="Q47" i="17" s="1"/>
  <c r="R49" i="17"/>
  <c r="R47" i="17" s="1"/>
  <c r="S49" i="17"/>
  <c r="S47" i="17" s="1"/>
  <c r="T49" i="17"/>
  <c r="T47" i="17" s="1"/>
  <c r="U49" i="17"/>
  <c r="U47" i="17" s="1"/>
  <c r="V49" i="17"/>
  <c r="V47" i="17" s="1"/>
  <c r="W49" i="17"/>
  <c r="W47" i="17" s="1"/>
  <c r="X49" i="17"/>
  <c r="X47" i="17" s="1"/>
  <c r="Y49" i="17"/>
  <c r="Y47" i="17" s="1"/>
  <c r="Z49" i="17"/>
  <c r="Z47" i="17" s="1"/>
  <c r="AA49" i="17"/>
  <c r="AA47" i="17" s="1"/>
  <c r="AB49" i="17"/>
  <c r="AB47" i="17" s="1"/>
  <c r="AC49" i="17"/>
  <c r="AC47" i="17" s="1"/>
  <c r="AD49" i="17"/>
  <c r="AD47" i="17" s="1"/>
  <c r="AE49" i="17"/>
  <c r="AE47" i="17" s="1"/>
  <c r="AF49" i="17"/>
  <c r="AF47" i="17" s="1"/>
  <c r="AG49" i="17"/>
  <c r="AG47" i="17" s="1"/>
  <c r="AH49" i="17"/>
  <c r="AH47" i="17" s="1"/>
  <c r="AI49" i="17"/>
  <c r="AI47" i="17" s="1"/>
  <c r="AJ49" i="17"/>
  <c r="AJ47" i="17" s="1"/>
  <c r="AK49" i="17"/>
  <c r="AK47" i="17" s="1"/>
  <c r="AL49" i="17"/>
  <c r="AL47" i="17" s="1"/>
  <c r="AM49" i="17"/>
  <c r="AM47" i="17" s="1"/>
  <c r="AN49" i="17"/>
  <c r="AN47" i="17" s="1"/>
  <c r="AO49" i="17"/>
  <c r="AO47" i="17" s="1"/>
  <c r="AP49" i="17"/>
  <c r="AP47" i="17" s="1"/>
  <c r="AQ49" i="17"/>
  <c r="AQ47" i="17" s="1"/>
  <c r="AR49" i="17"/>
  <c r="AR47" i="17" s="1"/>
  <c r="AS49" i="17"/>
  <c r="AS47" i="17" s="1"/>
  <c r="AU49" i="17"/>
  <c r="AU47" i="17" s="1"/>
  <c r="AY49" i="17"/>
  <c r="AY47" i="17" s="1"/>
  <c r="AZ49" i="17"/>
  <c r="AZ47" i="17" s="1"/>
  <c r="AT49" i="17"/>
  <c r="AT47" i="17" s="1"/>
  <c r="AV49" i="17"/>
  <c r="AV47" i="17" s="1"/>
  <c r="AW49" i="17"/>
  <c r="AW47" i="17" s="1"/>
  <c r="AX49" i="17"/>
  <c r="AX47" i="17" s="1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AS54" i="17"/>
  <c r="AT54" i="17"/>
  <c r="AU54" i="17"/>
  <c r="AW54" i="17"/>
  <c r="AX54" i="17"/>
  <c r="AY54" i="17"/>
  <c r="AZ54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Q63" i="17"/>
  <c r="R63" i="17"/>
  <c r="S63" i="17"/>
  <c r="T63" i="17"/>
  <c r="U63" i="17"/>
  <c r="V63" i="17"/>
  <c r="W63" i="17"/>
  <c r="X63" i="17"/>
  <c r="Y63" i="17"/>
  <c r="Z63" i="17"/>
  <c r="AA63" i="17"/>
  <c r="AB63" i="17"/>
  <c r="AC63" i="17"/>
  <c r="AD63" i="17"/>
  <c r="AE63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R63" i="17"/>
  <c r="AS63" i="17"/>
  <c r="AT63" i="17"/>
  <c r="AU63" i="17"/>
  <c r="AV63" i="17"/>
  <c r="AW63" i="17"/>
  <c r="AX63" i="17"/>
  <c r="AY63" i="17"/>
  <c r="AZ63" i="17"/>
  <c r="D66" i="17"/>
  <c r="D18" i="17" s="1"/>
  <c r="E66" i="17"/>
  <c r="E18" i="17" s="1"/>
  <c r="F66" i="17"/>
  <c r="F18" i="17" s="1"/>
  <c r="G66" i="17"/>
  <c r="G18" i="17" s="1"/>
  <c r="H66" i="17"/>
  <c r="H18" i="17" s="1"/>
  <c r="I66" i="17"/>
  <c r="I18" i="17" s="1"/>
  <c r="J66" i="17"/>
  <c r="J18" i="17" s="1"/>
  <c r="K66" i="17"/>
  <c r="K18" i="17" s="1"/>
  <c r="L66" i="17"/>
  <c r="L18" i="17" s="1"/>
  <c r="M66" i="17"/>
  <c r="M18" i="17" s="1"/>
  <c r="N66" i="17"/>
  <c r="N18" i="17" s="1"/>
  <c r="O66" i="17"/>
  <c r="O18" i="17" s="1"/>
  <c r="P66" i="17"/>
  <c r="P18" i="17" s="1"/>
  <c r="Q66" i="17"/>
  <c r="Q18" i="17" s="1"/>
  <c r="R66" i="17"/>
  <c r="R18" i="17" s="1"/>
  <c r="S66" i="17"/>
  <c r="S18" i="17" s="1"/>
  <c r="T66" i="17"/>
  <c r="T18" i="17" s="1"/>
  <c r="U66" i="17"/>
  <c r="U18" i="17" s="1"/>
  <c r="V66" i="17"/>
  <c r="V18" i="17" s="1"/>
  <c r="W66" i="17"/>
  <c r="W18" i="17" s="1"/>
  <c r="X66" i="17"/>
  <c r="X18" i="17" s="1"/>
  <c r="Y66" i="17"/>
  <c r="Y18" i="17" s="1"/>
  <c r="Z66" i="17"/>
  <c r="Z18" i="17" s="1"/>
  <c r="AA66" i="17"/>
  <c r="AA18" i="17" s="1"/>
  <c r="AB66" i="17"/>
  <c r="AB18" i="17" s="1"/>
  <c r="AC66" i="17"/>
  <c r="AC18" i="17" s="1"/>
  <c r="AD66" i="17"/>
  <c r="AD18" i="17" s="1"/>
  <c r="AE66" i="17"/>
  <c r="AE18" i="17" s="1"/>
  <c r="AF66" i="17"/>
  <c r="AF18" i="17" s="1"/>
  <c r="AG66" i="17"/>
  <c r="AG18" i="17" s="1"/>
  <c r="AH66" i="17"/>
  <c r="AH18" i="17" s="1"/>
  <c r="AI66" i="17"/>
  <c r="AI18" i="17" s="1"/>
  <c r="AJ66" i="17"/>
  <c r="AJ18" i="17" s="1"/>
  <c r="AK66" i="17"/>
  <c r="AK18" i="17" s="1"/>
  <c r="AL66" i="17"/>
  <c r="AL18" i="17" s="1"/>
  <c r="AM66" i="17"/>
  <c r="AM18" i="17" s="1"/>
  <c r="AN66" i="17"/>
  <c r="AN18" i="17" s="1"/>
  <c r="AO66" i="17"/>
  <c r="AO18" i="17" s="1"/>
  <c r="AP66" i="17"/>
  <c r="AP18" i="17" s="1"/>
  <c r="AQ66" i="17"/>
  <c r="AQ18" i="17" s="1"/>
  <c r="AR66" i="17"/>
  <c r="AR18" i="17" s="1"/>
  <c r="AS66" i="17"/>
  <c r="AS18" i="17" s="1"/>
  <c r="AT66" i="17"/>
  <c r="AT18" i="17" s="1"/>
  <c r="AU66" i="17"/>
  <c r="AU18" i="17" s="1"/>
  <c r="AV66" i="17"/>
  <c r="AV18" i="17" s="1"/>
  <c r="AW66" i="17"/>
  <c r="AW18" i="17" s="1"/>
  <c r="AX66" i="17"/>
  <c r="AX18" i="17" s="1"/>
  <c r="AY66" i="17"/>
  <c r="AY18" i="17" s="1"/>
  <c r="AZ66" i="17"/>
  <c r="AZ18" i="17" s="1"/>
  <c r="AZ23" i="17" l="1"/>
  <c r="AY23" i="17"/>
  <c r="AX23" i="17"/>
  <c r="AW23" i="17"/>
  <c r="AV23" i="17"/>
  <c r="AU23" i="17"/>
  <c r="AT23" i="17"/>
  <c r="AS23" i="17"/>
  <c r="AR23" i="17"/>
  <c r="AQ23" i="17"/>
  <c r="AP23" i="17"/>
  <c r="AO23" i="17"/>
  <c r="AN23" i="17"/>
  <c r="AM23" i="17"/>
  <c r="AL23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AZ43" i="17"/>
  <c r="AZ17" i="17" s="1"/>
  <c r="AY43" i="17"/>
  <c r="AY17" i="17" s="1"/>
  <c r="AX43" i="17"/>
  <c r="AX17" i="17" s="1"/>
  <c r="AW43" i="17"/>
  <c r="AW17" i="17" s="1"/>
  <c r="AV43" i="17"/>
  <c r="AV17" i="17" s="1"/>
  <c r="AU43" i="17"/>
  <c r="AU17" i="17" s="1"/>
  <c r="AT43" i="17"/>
  <c r="AT17" i="17" s="1"/>
  <c r="AS43" i="17"/>
  <c r="AS17" i="17" s="1"/>
  <c r="AR43" i="17"/>
  <c r="AR17" i="17" s="1"/>
  <c r="AQ43" i="17"/>
  <c r="AQ17" i="17" s="1"/>
  <c r="AP43" i="17"/>
  <c r="AP17" i="17" s="1"/>
  <c r="AO43" i="17"/>
  <c r="AO17" i="17" s="1"/>
  <c r="AN43" i="17"/>
  <c r="AN17" i="17" s="1"/>
  <c r="AM43" i="17"/>
  <c r="AM17" i="17" s="1"/>
  <c r="AL43" i="17"/>
  <c r="AL17" i="17" s="1"/>
  <c r="AK43" i="17"/>
  <c r="AK17" i="17" s="1"/>
  <c r="AJ43" i="17"/>
  <c r="AJ17" i="17" s="1"/>
  <c r="AI43" i="17"/>
  <c r="AI17" i="17" s="1"/>
  <c r="AH43" i="17"/>
  <c r="AH17" i="17" s="1"/>
  <c r="AG43" i="17"/>
  <c r="AG17" i="17" s="1"/>
  <c r="AF43" i="17"/>
  <c r="AF17" i="17" s="1"/>
  <c r="AE43" i="17"/>
  <c r="AE17" i="17" s="1"/>
  <c r="AD43" i="17"/>
  <c r="AD17" i="17" s="1"/>
  <c r="AC43" i="17"/>
  <c r="AC17" i="17" s="1"/>
  <c r="AB43" i="17"/>
  <c r="AB17" i="17" s="1"/>
  <c r="AA43" i="17"/>
  <c r="AA17" i="17" s="1"/>
  <c r="Z43" i="17"/>
  <c r="Z17" i="17" s="1"/>
  <c r="Y43" i="17"/>
  <c r="Y17" i="17" s="1"/>
  <c r="X43" i="17"/>
  <c r="X17" i="17" s="1"/>
  <c r="W43" i="17"/>
  <c r="W17" i="17" s="1"/>
  <c r="V43" i="17"/>
  <c r="V17" i="17" s="1"/>
  <c r="U43" i="17"/>
  <c r="U17" i="17" s="1"/>
  <c r="T43" i="17"/>
  <c r="T17" i="17" s="1"/>
  <c r="S43" i="17"/>
  <c r="S17" i="17" s="1"/>
  <c r="R43" i="17"/>
  <c r="R17" i="17" s="1"/>
  <c r="Q43" i="17"/>
  <c r="Q17" i="17" s="1"/>
  <c r="P43" i="17"/>
  <c r="P17" i="17" s="1"/>
  <c r="O43" i="17"/>
  <c r="O17" i="17" s="1"/>
  <c r="N43" i="17"/>
  <c r="N17" i="17" s="1"/>
  <c r="M43" i="17"/>
  <c r="M17" i="17" s="1"/>
  <c r="L43" i="17"/>
  <c r="L17" i="17" s="1"/>
  <c r="K43" i="17"/>
  <c r="K17" i="17" s="1"/>
  <c r="J43" i="17"/>
  <c r="J17" i="17" s="1"/>
  <c r="I43" i="17"/>
  <c r="I17" i="17" s="1"/>
  <c r="H43" i="17"/>
  <c r="H17" i="17" s="1"/>
  <c r="G43" i="17"/>
  <c r="G17" i="17" s="1"/>
  <c r="F43" i="17"/>
  <c r="F17" i="17" s="1"/>
  <c r="E43" i="17"/>
  <c r="E17" i="17" s="1"/>
  <c r="D43" i="17"/>
  <c r="D17" i="17" s="1"/>
  <c r="AZ16" i="17"/>
  <c r="AZ15" i="17" s="1"/>
  <c r="AZ22" i="17"/>
  <c r="AY16" i="17"/>
  <c r="AY15" i="17" s="1"/>
  <c r="AY22" i="17"/>
  <c r="AX16" i="17"/>
  <c r="AX15" i="17" s="1"/>
  <c r="AX22" i="17"/>
  <c r="AW16" i="17"/>
  <c r="AW15" i="17" s="1"/>
  <c r="AW22" i="17"/>
  <c r="AV16" i="17"/>
  <c r="AV15" i="17" s="1"/>
  <c r="AV22" i="17"/>
  <c r="AU16" i="17"/>
  <c r="AU15" i="17" s="1"/>
  <c r="AU22" i="17"/>
  <c r="AT16" i="17"/>
  <c r="AT15" i="17" s="1"/>
  <c r="AT22" i="17"/>
  <c r="AS16" i="17"/>
  <c r="AS15" i="17" s="1"/>
  <c r="AS22" i="17"/>
  <c r="AR16" i="17"/>
  <c r="AR15" i="17" s="1"/>
  <c r="AR22" i="17"/>
  <c r="AQ16" i="17"/>
  <c r="AQ15" i="17" s="1"/>
  <c r="AQ22" i="17"/>
  <c r="AP16" i="17"/>
  <c r="AP15" i="17" s="1"/>
  <c r="AP22" i="17"/>
  <c r="AO16" i="17"/>
  <c r="AO15" i="17" s="1"/>
  <c r="AO22" i="17"/>
  <c r="AN16" i="17"/>
  <c r="AN15" i="17" s="1"/>
  <c r="AN22" i="17"/>
  <c r="AM16" i="17"/>
  <c r="AM15" i="17" s="1"/>
  <c r="AM22" i="17"/>
  <c r="AL16" i="17"/>
  <c r="AL15" i="17" s="1"/>
  <c r="AL22" i="17"/>
  <c r="AK16" i="17"/>
  <c r="AK15" i="17" s="1"/>
  <c r="AK22" i="17"/>
  <c r="AJ16" i="17"/>
  <c r="AJ15" i="17" s="1"/>
  <c r="AJ22" i="17"/>
  <c r="AI16" i="17"/>
  <c r="AI15" i="17" s="1"/>
  <c r="AI22" i="17"/>
  <c r="AH16" i="17"/>
  <c r="AH15" i="17" s="1"/>
  <c r="AH22" i="17"/>
  <c r="AG16" i="17"/>
  <c r="AG15" i="17" s="1"/>
  <c r="AG22" i="17"/>
  <c r="AF16" i="17"/>
  <c r="AF15" i="17" s="1"/>
  <c r="AF22" i="17"/>
  <c r="AE16" i="17"/>
  <c r="AE15" i="17" s="1"/>
  <c r="AE22" i="17"/>
  <c r="AD16" i="17"/>
  <c r="AD15" i="17" s="1"/>
  <c r="AD22" i="17"/>
  <c r="AC16" i="17"/>
  <c r="AC15" i="17" s="1"/>
  <c r="AC22" i="17"/>
  <c r="AB16" i="17"/>
  <c r="AB15" i="17" s="1"/>
  <c r="AB22" i="17"/>
  <c r="AA16" i="17"/>
  <c r="AA15" i="17" s="1"/>
  <c r="AA22" i="17"/>
  <c r="Z16" i="17"/>
  <c r="Z15" i="17" s="1"/>
  <c r="Z22" i="17"/>
  <c r="Y16" i="17"/>
  <c r="Y15" i="17" s="1"/>
  <c r="Y22" i="17"/>
  <c r="X16" i="17"/>
  <c r="X15" i="17" s="1"/>
  <c r="X22" i="17"/>
  <c r="W16" i="17"/>
  <c r="W15" i="17" s="1"/>
  <c r="W22" i="17"/>
  <c r="V16" i="17"/>
  <c r="V15" i="17" s="1"/>
  <c r="V22" i="17"/>
  <c r="U16" i="17"/>
  <c r="U15" i="17" s="1"/>
  <c r="U22" i="17"/>
  <c r="T16" i="17"/>
  <c r="T15" i="17" s="1"/>
  <c r="T22" i="17"/>
  <c r="S16" i="17"/>
  <c r="S15" i="17" s="1"/>
  <c r="S22" i="17"/>
  <c r="R16" i="17"/>
  <c r="R15" i="17" s="1"/>
  <c r="R22" i="17"/>
  <c r="Q16" i="17"/>
  <c r="Q15" i="17" s="1"/>
  <c r="Q22" i="17"/>
  <c r="P16" i="17"/>
  <c r="P15" i="17" s="1"/>
  <c r="P22" i="17"/>
  <c r="O16" i="17"/>
  <c r="O15" i="17" s="1"/>
  <c r="O22" i="17"/>
  <c r="N16" i="17"/>
  <c r="N15" i="17" s="1"/>
  <c r="N22" i="17"/>
  <c r="M23" i="17"/>
  <c r="L23" i="17"/>
  <c r="K23" i="17"/>
  <c r="J23" i="17"/>
  <c r="I23" i="17"/>
  <c r="H23" i="17"/>
  <c r="G23" i="17"/>
  <c r="F23" i="17"/>
  <c r="E23" i="17"/>
  <c r="D23" i="17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D50" i="16"/>
  <c r="D48" i="16" s="1"/>
  <c r="E50" i="16"/>
  <c r="E48" i="16" s="1"/>
  <c r="F50" i="16"/>
  <c r="F48" i="16" s="1"/>
  <c r="G50" i="16"/>
  <c r="G48" i="16" s="1"/>
  <c r="H50" i="16"/>
  <c r="H48" i="16" s="1"/>
  <c r="I50" i="16"/>
  <c r="I48" i="16" s="1"/>
  <c r="L50" i="16"/>
  <c r="L48" i="16" s="1"/>
  <c r="N50" i="16"/>
  <c r="N48" i="16" s="1"/>
  <c r="O50" i="16"/>
  <c r="O48" i="16" s="1"/>
  <c r="T50" i="16"/>
  <c r="T48" i="16" s="1"/>
  <c r="U50" i="16"/>
  <c r="U48" i="16" s="1"/>
  <c r="Z50" i="16"/>
  <c r="Z48" i="16" s="1"/>
  <c r="AA50" i="16"/>
  <c r="AA48" i="16" s="1"/>
  <c r="AF50" i="16"/>
  <c r="AF48" i="16" s="1"/>
  <c r="AG50" i="16"/>
  <c r="AG48" i="16" s="1"/>
  <c r="K51" i="16"/>
  <c r="M51" i="16"/>
  <c r="Q51" i="16"/>
  <c r="R51" i="16"/>
  <c r="S51" i="16"/>
  <c r="W51" i="16"/>
  <c r="X51" i="16"/>
  <c r="Y51" i="16"/>
  <c r="AC51" i="16"/>
  <c r="AD51" i="16"/>
  <c r="AE51" i="16"/>
  <c r="K52" i="16"/>
  <c r="M52" i="16"/>
  <c r="Q52" i="16"/>
  <c r="R52" i="16"/>
  <c r="S52" i="16"/>
  <c r="W52" i="16"/>
  <c r="X52" i="16"/>
  <c r="Y52" i="16"/>
  <c r="AC52" i="16"/>
  <c r="AD52" i="16"/>
  <c r="AE52" i="16"/>
  <c r="K53" i="16"/>
  <c r="M53" i="16"/>
  <c r="Q53" i="16"/>
  <c r="R53" i="16"/>
  <c r="S53" i="16"/>
  <c r="W53" i="16"/>
  <c r="X53" i="16"/>
  <c r="Y53" i="16"/>
  <c r="AC53" i="16"/>
  <c r="AD53" i="16"/>
  <c r="AE53" i="16"/>
  <c r="K54" i="16"/>
  <c r="M54" i="16"/>
  <c r="Q54" i="16"/>
  <c r="R54" i="16"/>
  <c r="S54" i="16"/>
  <c r="W54" i="16"/>
  <c r="X54" i="16"/>
  <c r="Y54" i="16"/>
  <c r="AC54" i="16"/>
  <c r="AD54" i="16"/>
  <c r="AE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P64" i="16"/>
  <c r="Q64" i="16"/>
  <c r="R64" i="16"/>
  <c r="S64" i="16"/>
  <c r="T64" i="16"/>
  <c r="U64" i="16"/>
  <c r="V64" i="16"/>
  <c r="W64" i="16"/>
  <c r="X64" i="16"/>
  <c r="Y64" i="16"/>
  <c r="Z64" i="16"/>
  <c r="AA64" i="16"/>
  <c r="AB64" i="16"/>
  <c r="AC64" i="16"/>
  <c r="AD64" i="16"/>
  <c r="AE64" i="16"/>
  <c r="AF64" i="16"/>
  <c r="AG64" i="16"/>
  <c r="D67" i="16"/>
  <c r="D19" i="16" s="1"/>
  <c r="E67" i="16"/>
  <c r="E19" i="16" s="1"/>
  <c r="F67" i="16"/>
  <c r="F19" i="16" s="1"/>
  <c r="G67" i="16"/>
  <c r="G19" i="16" s="1"/>
  <c r="H67" i="16"/>
  <c r="H19" i="16" s="1"/>
  <c r="I67" i="16"/>
  <c r="I19" i="16" s="1"/>
  <c r="J67" i="16"/>
  <c r="J19" i="16" s="1"/>
  <c r="K67" i="16"/>
  <c r="K19" i="16" s="1"/>
  <c r="L67" i="16"/>
  <c r="L19" i="16" s="1"/>
  <c r="M67" i="16"/>
  <c r="M19" i="16" s="1"/>
  <c r="N67" i="16"/>
  <c r="N19" i="16" s="1"/>
  <c r="O67" i="16"/>
  <c r="O19" i="16" s="1"/>
  <c r="P67" i="16"/>
  <c r="P19" i="16" s="1"/>
  <c r="Q67" i="16"/>
  <c r="Q19" i="16" s="1"/>
  <c r="R67" i="16"/>
  <c r="R19" i="16" s="1"/>
  <c r="S67" i="16"/>
  <c r="S19" i="16" s="1"/>
  <c r="T67" i="16"/>
  <c r="T19" i="16" s="1"/>
  <c r="U67" i="16"/>
  <c r="U19" i="16" s="1"/>
  <c r="V67" i="16"/>
  <c r="V19" i="16" s="1"/>
  <c r="W67" i="16"/>
  <c r="W19" i="16" s="1"/>
  <c r="X67" i="16"/>
  <c r="X19" i="16" s="1"/>
  <c r="Y67" i="16"/>
  <c r="Y19" i="16" s="1"/>
  <c r="Z67" i="16"/>
  <c r="Z19" i="16" s="1"/>
  <c r="AA67" i="16"/>
  <c r="AA19" i="16" s="1"/>
  <c r="AB67" i="16"/>
  <c r="AB19" i="16" s="1"/>
  <c r="AC67" i="16"/>
  <c r="AC19" i="16" s="1"/>
  <c r="AD67" i="16"/>
  <c r="AD19" i="16" s="1"/>
  <c r="AE67" i="16"/>
  <c r="AE19" i="16" s="1"/>
  <c r="AF67" i="16"/>
  <c r="AF19" i="16" s="1"/>
  <c r="AG67" i="16"/>
  <c r="AG19" i="16" s="1"/>
  <c r="D16" i="17" l="1"/>
  <c r="D15" i="17" s="1"/>
  <c r="D22" i="17"/>
  <c r="E16" i="17"/>
  <c r="E15" i="17" s="1"/>
  <c r="E22" i="17"/>
  <c r="F16" i="17"/>
  <c r="F15" i="17" s="1"/>
  <c r="F22" i="17"/>
  <c r="G16" i="17"/>
  <c r="G15" i="17" s="1"/>
  <c r="G22" i="17"/>
  <c r="H16" i="17"/>
  <c r="H15" i="17" s="1"/>
  <c r="H22" i="17"/>
  <c r="I16" i="17"/>
  <c r="I15" i="17" s="1"/>
  <c r="I22" i="17"/>
  <c r="J16" i="17"/>
  <c r="J15" i="17" s="1"/>
  <c r="J22" i="17"/>
  <c r="K16" i="17"/>
  <c r="K15" i="17" s="1"/>
  <c r="K22" i="17"/>
  <c r="L16" i="17"/>
  <c r="L15" i="17" s="1"/>
  <c r="L22" i="17"/>
  <c r="M16" i="17"/>
  <c r="M15" i="17" s="1"/>
  <c r="M22" i="17"/>
  <c r="AB54" i="16"/>
  <c r="V54" i="16"/>
  <c r="P54" i="16"/>
  <c r="J54" i="16"/>
  <c r="AB53" i="16"/>
  <c r="V53" i="16"/>
  <c r="P53" i="16"/>
  <c r="J53" i="16"/>
  <c r="AB52" i="16"/>
  <c r="V52" i="16"/>
  <c r="P52" i="16"/>
  <c r="J52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AE50" i="16"/>
  <c r="AE48" i="16" s="1"/>
  <c r="AD50" i="16"/>
  <c r="AD48" i="16" s="1"/>
  <c r="AC50" i="16"/>
  <c r="AC48" i="16" s="1"/>
  <c r="AB51" i="16"/>
  <c r="AB50" i="16" s="1"/>
  <c r="AB48" i="16" s="1"/>
  <c r="Y50" i="16"/>
  <c r="Y48" i="16" s="1"/>
  <c r="X50" i="16"/>
  <c r="X48" i="16" s="1"/>
  <c r="W50" i="16"/>
  <c r="W48" i="16" s="1"/>
  <c r="V51" i="16"/>
  <c r="V50" i="16" s="1"/>
  <c r="V48" i="16" s="1"/>
  <c r="S50" i="16"/>
  <c r="S48" i="16" s="1"/>
  <c r="R50" i="16"/>
  <c r="R48" i="16" s="1"/>
  <c r="Q50" i="16"/>
  <c r="Q48" i="16" s="1"/>
  <c r="P51" i="16"/>
  <c r="P50" i="16" s="1"/>
  <c r="P48" i="16" s="1"/>
  <c r="M50" i="16"/>
  <c r="M48" i="16" s="1"/>
  <c r="K50" i="16"/>
  <c r="K48" i="16" s="1"/>
  <c r="J51" i="16"/>
  <c r="J50" i="16" s="1"/>
  <c r="J48" i="16" s="1"/>
  <c r="AG44" i="16"/>
  <c r="AG18" i="16" s="1"/>
  <c r="AF44" i="16"/>
  <c r="AF18" i="16" s="1"/>
  <c r="AE44" i="16"/>
  <c r="AE18" i="16" s="1"/>
  <c r="AD44" i="16"/>
  <c r="AD18" i="16" s="1"/>
  <c r="AC44" i="16"/>
  <c r="AC18" i="16" s="1"/>
  <c r="AB44" i="16"/>
  <c r="AB18" i="16" s="1"/>
  <c r="AA44" i="16"/>
  <c r="AA18" i="16" s="1"/>
  <c r="Z44" i="16"/>
  <c r="Z18" i="16" s="1"/>
  <c r="Y44" i="16"/>
  <c r="Y18" i="16" s="1"/>
  <c r="X44" i="16"/>
  <c r="X18" i="16" s="1"/>
  <c r="W44" i="16"/>
  <c r="W18" i="16" s="1"/>
  <c r="V44" i="16"/>
  <c r="V18" i="16" s="1"/>
  <c r="U44" i="16"/>
  <c r="U18" i="16" s="1"/>
  <c r="T44" i="16"/>
  <c r="T18" i="16" s="1"/>
  <c r="S44" i="16"/>
  <c r="S18" i="16" s="1"/>
  <c r="R44" i="16"/>
  <c r="R18" i="16" s="1"/>
  <c r="Q44" i="16"/>
  <c r="Q18" i="16" s="1"/>
  <c r="P44" i="16"/>
  <c r="P18" i="16" s="1"/>
  <c r="O44" i="16"/>
  <c r="O18" i="16" s="1"/>
  <c r="N44" i="16"/>
  <c r="N18" i="16" s="1"/>
  <c r="M44" i="16"/>
  <c r="M18" i="16" s="1"/>
  <c r="L44" i="16"/>
  <c r="L18" i="16" s="1"/>
  <c r="K44" i="16"/>
  <c r="K18" i="16" s="1"/>
  <c r="J44" i="16"/>
  <c r="J18" i="16" s="1"/>
  <c r="I44" i="16"/>
  <c r="I18" i="16" s="1"/>
  <c r="H44" i="16"/>
  <c r="H18" i="16" s="1"/>
  <c r="G44" i="16"/>
  <c r="G18" i="16" s="1"/>
  <c r="F44" i="16"/>
  <c r="F18" i="16" s="1"/>
  <c r="E44" i="16"/>
  <c r="E18" i="16" s="1"/>
  <c r="D44" i="16"/>
  <c r="D18" i="16" s="1"/>
  <c r="AG17" i="16"/>
  <c r="AG16" i="16" s="1"/>
  <c r="AG23" i="16"/>
  <c r="AF17" i="16"/>
  <c r="AF16" i="16" s="1"/>
  <c r="AF23" i="16"/>
  <c r="AE17" i="16"/>
  <c r="AE16" i="16" s="1"/>
  <c r="AE23" i="16"/>
  <c r="AD17" i="16"/>
  <c r="AD16" i="16" s="1"/>
  <c r="AD23" i="16"/>
  <c r="AC17" i="16"/>
  <c r="AC16" i="16" s="1"/>
  <c r="AC23" i="16"/>
  <c r="AB17" i="16"/>
  <c r="AB16" i="16" s="1"/>
  <c r="AB23" i="16"/>
  <c r="AA17" i="16"/>
  <c r="AA16" i="16" s="1"/>
  <c r="AA23" i="16"/>
  <c r="Z17" i="16"/>
  <c r="Z16" i="16" s="1"/>
  <c r="Z23" i="16"/>
  <c r="Y17" i="16"/>
  <c r="Y16" i="16" s="1"/>
  <c r="Y23" i="16"/>
  <c r="X17" i="16"/>
  <c r="X16" i="16" s="1"/>
  <c r="X23" i="16"/>
  <c r="W17" i="16"/>
  <c r="W16" i="16" s="1"/>
  <c r="W23" i="16"/>
  <c r="V17" i="16"/>
  <c r="V16" i="16" s="1"/>
  <c r="V23" i="16"/>
  <c r="U17" i="16"/>
  <c r="U16" i="16" s="1"/>
  <c r="U23" i="16"/>
  <c r="T17" i="16"/>
  <c r="T16" i="16" s="1"/>
  <c r="T23" i="16"/>
  <c r="S17" i="16"/>
  <c r="S16" i="16" s="1"/>
  <c r="S23" i="16"/>
  <c r="R17" i="16"/>
  <c r="R16" i="16" s="1"/>
  <c r="R23" i="16"/>
  <c r="Q17" i="16"/>
  <c r="Q16" i="16" s="1"/>
  <c r="Q23" i="16"/>
  <c r="P17" i="16"/>
  <c r="P16" i="16" s="1"/>
  <c r="P23" i="16"/>
  <c r="O17" i="16"/>
  <c r="O16" i="16" s="1"/>
  <c r="O23" i="16"/>
  <c r="N17" i="16"/>
  <c r="N16" i="16" s="1"/>
  <c r="N23" i="16"/>
  <c r="M17" i="16"/>
  <c r="M16" i="16" s="1"/>
  <c r="M23" i="16"/>
  <c r="L17" i="16"/>
  <c r="L16" i="16" s="1"/>
  <c r="L23" i="16"/>
  <c r="K17" i="16"/>
  <c r="K16" i="16" s="1"/>
  <c r="K23" i="16"/>
  <c r="J17" i="16"/>
  <c r="J16" i="16" s="1"/>
  <c r="J23" i="16"/>
  <c r="I17" i="16"/>
  <c r="I16" i="16" s="1"/>
  <c r="I23" i="16"/>
  <c r="H17" i="16"/>
  <c r="H16" i="16" s="1"/>
  <c r="H23" i="16"/>
  <c r="G17" i="16"/>
  <c r="G16" i="16" s="1"/>
  <c r="G23" i="16"/>
  <c r="F17" i="16"/>
  <c r="F16" i="16" s="1"/>
  <c r="F23" i="16"/>
  <c r="E17" i="16"/>
  <c r="E16" i="16" s="1"/>
  <c r="E23" i="16"/>
  <c r="D17" i="16"/>
  <c r="D16" i="16" s="1"/>
  <c r="D23" i="16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AD18" i="15"/>
  <c r="AE18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AI21" i="15"/>
  <c r="AJ21" i="15"/>
  <c r="AK21" i="15"/>
  <c r="AL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AI22" i="15"/>
  <c r="AJ22" i="15"/>
  <c r="AK22" i="15"/>
  <c r="AL22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AI29" i="15"/>
  <c r="AJ29" i="15"/>
  <c r="AK29" i="15"/>
  <c r="AL29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AI32" i="15"/>
  <c r="AJ32" i="15"/>
  <c r="AK32" i="15"/>
  <c r="AL32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AI41" i="15"/>
  <c r="AJ41" i="15"/>
  <c r="AK41" i="15"/>
  <c r="AL41" i="15"/>
  <c r="Y45" i="15"/>
  <c r="Z45" i="15"/>
  <c r="AA45" i="15"/>
  <c r="AB45" i="15"/>
  <c r="AC45" i="15"/>
  <c r="AF45" i="15"/>
  <c r="AG45" i="15"/>
  <c r="AH45" i="15"/>
  <c r="AI45" i="15"/>
  <c r="AJ45" i="15"/>
  <c r="AK45" i="15"/>
  <c r="AL45" i="15"/>
  <c r="D50" i="15"/>
  <c r="D48" i="15" s="1"/>
  <c r="E50" i="15"/>
  <c r="E48" i="15" s="1"/>
  <c r="F50" i="15"/>
  <c r="F48" i="15" s="1"/>
  <c r="G50" i="15"/>
  <c r="G48" i="15" s="1"/>
  <c r="H50" i="15"/>
  <c r="H48" i="15" s="1"/>
  <c r="I50" i="15"/>
  <c r="I48" i="15" s="1"/>
  <c r="J50" i="15"/>
  <c r="J48" i="15" s="1"/>
  <c r="K50" i="15"/>
  <c r="K48" i="15" s="1"/>
  <c r="L50" i="15"/>
  <c r="L48" i="15" s="1"/>
  <c r="M50" i="15"/>
  <c r="M48" i="15" s="1"/>
  <c r="N50" i="15"/>
  <c r="N48" i="15" s="1"/>
  <c r="O50" i="15"/>
  <c r="O48" i="15" s="1"/>
  <c r="P50" i="15"/>
  <c r="P48" i="15" s="1"/>
  <c r="Q50" i="15"/>
  <c r="Q48" i="15" s="1"/>
  <c r="R50" i="15"/>
  <c r="R48" i="15" s="1"/>
  <c r="S50" i="15"/>
  <c r="S48" i="15" s="1"/>
  <c r="T50" i="15"/>
  <c r="T48" i="15" s="1"/>
  <c r="U50" i="15"/>
  <c r="U48" i="15" s="1"/>
  <c r="V50" i="15"/>
  <c r="V48" i="15" s="1"/>
  <c r="W50" i="15"/>
  <c r="W48" i="15" s="1"/>
  <c r="X50" i="15"/>
  <c r="X48" i="15" s="1"/>
  <c r="Y50" i="15"/>
  <c r="Y48" i="15" s="1"/>
  <c r="AB50" i="15"/>
  <c r="AB48" i="15" s="1"/>
  <c r="AD50" i="15"/>
  <c r="AD48" i="15" s="1"/>
  <c r="AE50" i="15"/>
  <c r="AE48" i="15" s="1"/>
  <c r="AF50" i="15"/>
  <c r="AF48" i="15" s="1"/>
  <c r="AI50" i="15"/>
  <c r="AI48" i="15" s="1"/>
  <c r="AK50" i="15"/>
  <c r="AK48" i="15" s="1"/>
  <c r="AL50" i="15"/>
  <c r="AL48" i="15" s="1"/>
  <c r="Z51" i="15"/>
  <c r="AA51" i="15"/>
  <c r="AC51" i="15"/>
  <c r="AG51" i="15"/>
  <c r="AH51" i="15"/>
  <c r="AJ51" i="15"/>
  <c r="Z52" i="15"/>
  <c r="AA52" i="15"/>
  <c r="AC52" i="15"/>
  <c r="AG52" i="15"/>
  <c r="AH52" i="15"/>
  <c r="AJ52" i="15"/>
  <c r="Z53" i="15"/>
  <c r="AA53" i="15"/>
  <c r="AC53" i="15"/>
  <c r="AG53" i="15"/>
  <c r="AH53" i="15"/>
  <c r="AJ53" i="15"/>
  <c r="Z54" i="15"/>
  <c r="AA54" i="15"/>
  <c r="AC54" i="15"/>
  <c r="AG54" i="15"/>
  <c r="AH54" i="15"/>
  <c r="AJ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AI55" i="15"/>
  <c r="AJ55" i="15"/>
  <c r="AK55" i="15"/>
  <c r="AL55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4" i="15"/>
  <c r="Z64" i="15"/>
  <c r="AA64" i="15"/>
  <c r="AB64" i="15"/>
  <c r="AC64" i="15"/>
  <c r="AD64" i="15"/>
  <c r="AE64" i="15"/>
  <c r="AF64" i="15"/>
  <c r="AG64" i="15"/>
  <c r="AH64" i="15"/>
  <c r="AI64" i="15"/>
  <c r="AJ64" i="15"/>
  <c r="AK64" i="15"/>
  <c r="AL64" i="15"/>
  <c r="D67" i="15"/>
  <c r="D19" i="15" s="1"/>
  <c r="E67" i="15"/>
  <c r="E19" i="15" s="1"/>
  <c r="F67" i="15"/>
  <c r="F19" i="15" s="1"/>
  <c r="G67" i="15"/>
  <c r="G19" i="15" s="1"/>
  <c r="H67" i="15"/>
  <c r="H19" i="15" s="1"/>
  <c r="I67" i="15"/>
  <c r="I19" i="15" s="1"/>
  <c r="J67" i="15"/>
  <c r="J19" i="15" s="1"/>
  <c r="K67" i="15"/>
  <c r="K19" i="15" s="1"/>
  <c r="L67" i="15"/>
  <c r="L19" i="15" s="1"/>
  <c r="M67" i="15"/>
  <c r="M19" i="15" s="1"/>
  <c r="N67" i="15"/>
  <c r="N19" i="15" s="1"/>
  <c r="O67" i="15"/>
  <c r="O19" i="15" s="1"/>
  <c r="P67" i="15"/>
  <c r="P19" i="15" s="1"/>
  <c r="Q67" i="15"/>
  <c r="Q19" i="15" s="1"/>
  <c r="R67" i="15"/>
  <c r="R19" i="15" s="1"/>
  <c r="S67" i="15"/>
  <c r="S19" i="15" s="1"/>
  <c r="T67" i="15"/>
  <c r="T19" i="15" s="1"/>
  <c r="U67" i="15"/>
  <c r="U19" i="15" s="1"/>
  <c r="V67" i="15"/>
  <c r="V19" i="15" s="1"/>
  <c r="W67" i="15"/>
  <c r="W19" i="15" s="1"/>
  <c r="X67" i="15"/>
  <c r="X19" i="15" s="1"/>
  <c r="Y67" i="15"/>
  <c r="Y19" i="15" s="1"/>
  <c r="Z67" i="15"/>
  <c r="Z19" i="15" s="1"/>
  <c r="AA67" i="15"/>
  <c r="AA19" i="15" s="1"/>
  <c r="AB67" i="15"/>
  <c r="AB19" i="15" s="1"/>
  <c r="AC67" i="15"/>
  <c r="AC19" i="15" s="1"/>
  <c r="AD67" i="15"/>
  <c r="AD19" i="15" s="1"/>
  <c r="AE67" i="15"/>
  <c r="AE19" i="15" s="1"/>
  <c r="AF67" i="15"/>
  <c r="AF19" i="15" s="1"/>
  <c r="AG67" i="15"/>
  <c r="AG19" i="15" s="1"/>
  <c r="AH67" i="15"/>
  <c r="AH19" i="15" s="1"/>
  <c r="AI67" i="15"/>
  <c r="AI19" i="15" s="1"/>
  <c r="AJ67" i="15"/>
  <c r="AJ19" i="15" s="1"/>
  <c r="AK67" i="15"/>
  <c r="AK19" i="15" s="1"/>
  <c r="AL67" i="15"/>
  <c r="AL19" i="15" s="1"/>
  <c r="AJ50" i="15" l="1"/>
  <c r="AJ48" i="15" s="1"/>
  <c r="AH50" i="15"/>
  <c r="AH48" i="15" s="1"/>
  <c r="AG50" i="15"/>
  <c r="AG48" i="15" s="1"/>
  <c r="AC50" i="15"/>
  <c r="AC48" i="15" s="1"/>
  <c r="AA50" i="15"/>
  <c r="AA48" i="15" s="1"/>
  <c r="Z50" i="15"/>
  <c r="Z48" i="15" s="1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AL44" i="15"/>
  <c r="AL18" i="15" s="1"/>
  <c r="AK44" i="15"/>
  <c r="AK18" i="15" s="1"/>
  <c r="AJ44" i="15"/>
  <c r="AJ18" i="15" s="1"/>
  <c r="AI44" i="15"/>
  <c r="AI18" i="15" s="1"/>
  <c r="AH44" i="15"/>
  <c r="AH18" i="15" s="1"/>
  <c r="AG44" i="15"/>
  <c r="AG18" i="15" s="1"/>
  <c r="AF44" i="15"/>
  <c r="AF18" i="15" s="1"/>
  <c r="AC44" i="15"/>
  <c r="AC18" i="15" s="1"/>
  <c r="AB44" i="15"/>
  <c r="AB18" i="15" s="1"/>
  <c r="AA44" i="15"/>
  <c r="AA18" i="15" s="1"/>
  <c r="Z44" i="15"/>
  <c r="Z18" i="15" s="1"/>
  <c r="Y44" i="15"/>
  <c r="Y18" i="15" s="1"/>
  <c r="AL17" i="15"/>
  <c r="AL16" i="15" s="1"/>
  <c r="AL23" i="15"/>
  <c r="AK17" i="15"/>
  <c r="AK16" i="15" s="1"/>
  <c r="AK23" i="15"/>
  <c r="AJ17" i="15"/>
  <c r="AJ16" i="15" s="1"/>
  <c r="AJ23" i="15"/>
  <c r="AI17" i="15"/>
  <c r="AI16" i="15" s="1"/>
  <c r="AI23" i="15"/>
  <c r="AH17" i="15"/>
  <c r="AH16" i="15" s="1"/>
  <c r="AH23" i="15"/>
  <c r="AG17" i="15"/>
  <c r="AG16" i="15" s="1"/>
  <c r="AG23" i="15"/>
  <c r="AF17" i="15"/>
  <c r="AF16" i="15" s="1"/>
  <c r="AF23" i="15"/>
  <c r="AE17" i="15"/>
  <c r="AE16" i="15" s="1"/>
  <c r="AE23" i="15"/>
  <c r="AD17" i="15"/>
  <c r="AD16" i="15" s="1"/>
  <c r="AD23" i="15"/>
  <c r="AC17" i="15"/>
  <c r="AC16" i="15" s="1"/>
  <c r="AC23" i="15"/>
  <c r="AB17" i="15"/>
  <c r="AB16" i="15" s="1"/>
  <c r="AB23" i="15"/>
  <c r="AA17" i="15"/>
  <c r="AA16" i="15" s="1"/>
  <c r="AA23" i="15"/>
  <c r="Z17" i="15"/>
  <c r="Z16" i="15" s="1"/>
  <c r="Z23" i="15"/>
  <c r="Y17" i="15"/>
  <c r="Y16" i="15" s="1"/>
  <c r="Y23" i="15"/>
  <c r="X17" i="15"/>
  <c r="X16" i="15" s="1"/>
  <c r="X23" i="15"/>
  <c r="W17" i="15"/>
  <c r="W16" i="15" s="1"/>
  <c r="W23" i="15"/>
  <c r="V17" i="15"/>
  <c r="V16" i="15" s="1"/>
  <c r="V23" i="15"/>
  <c r="U17" i="15"/>
  <c r="U16" i="15" s="1"/>
  <c r="U23" i="15"/>
  <c r="T17" i="15"/>
  <c r="T16" i="15" s="1"/>
  <c r="T23" i="15"/>
  <c r="S17" i="15"/>
  <c r="S16" i="15" s="1"/>
  <c r="S23" i="15"/>
  <c r="R17" i="15"/>
  <c r="R16" i="15" s="1"/>
  <c r="R23" i="15"/>
  <c r="Q17" i="15"/>
  <c r="Q16" i="15" s="1"/>
  <c r="Q23" i="15"/>
  <c r="P17" i="15"/>
  <c r="P16" i="15" s="1"/>
  <c r="P23" i="15"/>
  <c r="O17" i="15"/>
  <c r="O16" i="15" s="1"/>
  <c r="O23" i="15"/>
  <c r="N17" i="15"/>
  <c r="N16" i="15" s="1"/>
  <c r="N23" i="15"/>
  <c r="M17" i="15"/>
  <c r="M16" i="15" s="1"/>
  <c r="M23" i="15"/>
  <c r="L17" i="15"/>
  <c r="L16" i="15" s="1"/>
  <c r="L23" i="15"/>
  <c r="K17" i="15"/>
  <c r="K16" i="15" s="1"/>
  <c r="K23" i="15"/>
  <c r="J17" i="15"/>
  <c r="J16" i="15" s="1"/>
  <c r="J23" i="15"/>
  <c r="I17" i="15"/>
  <c r="I16" i="15" s="1"/>
  <c r="I23" i="15"/>
  <c r="H17" i="15"/>
  <c r="H16" i="15" s="1"/>
  <c r="H23" i="15"/>
  <c r="G17" i="15"/>
  <c r="G16" i="15" s="1"/>
  <c r="G23" i="15"/>
  <c r="F17" i="15"/>
  <c r="F16" i="15" s="1"/>
  <c r="F23" i="15"/>
  <c r="E17" i="15"/>
  <c r="E16" i="15" s="1"/>
  <c r="E23" i="15"/>
  <c r="D17" i="15"/>
  <c r="D16" i="15" s="1"/>
  <c r="D23" i="15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AI21" i="14"/>
  <c r="AJ21" i="14"/>
  <c r="AK21" i="14"/>
  <c r="AL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D50" i="14"/>
  <c r="D48" i="14" s="1"/>
  <c r="E50" i="14"/>
  <c r="E48" i="14" s="1"/>
  <c r="F50" i="14"/>
  <c r="F48" i="14" s="1"/>
  <c r="G50" i="14"/>
  <c r="G48" i="14" s="1"/>
  <c r="H50" i="14"/>
  <c r="H48" i="14" s="1"/>
  <c r="I50" i="14"/>
  <c r="I48" i="14" s="1"/>
  <c r="J50" i="14"/>
  <c r="J48" i="14" s="1"/>
  <c r="K50" i="14"/>
  <c r="K48" i="14" s="1"/>
  <c r="L50" i="14"/>
  <c r="L48" i="14" s="1"/>
  <c r="M50" i="14"/>
  <c r="M48" i="14" s="1"/>
  <c r="N50" i="14"/>
  <c r="N48" i="14" s="1"/>
  <c r="O50" i="14"/>
  <c r="O48" i="14" s="1"/>
  <c r="P50" i="14"/>
  <c r="P48" i="14" s="1"/>
  <c r="Q50" i="14"/>
  <c r="Q48" i="14" s="1"/>
  <c r="R50" i="14"/>
  <c r="R48" i="14" s="1"/>
  <c r="S50" i="14"/>
  <c r="S48" i="14" s="1"/>
  <c r="T50" i="14"/>
  <c r="T48" i="14" s="1"/>
  <c r="U50" i="14"/>
  <c r="U48" i="14" s="1"/>
  <c r="V50" i="14"/>
  <c r="V48" i="14" s="1"/>
  <c r="W50" i="14"/>
  <c r="W48" i="14" s="1"/>
  <c r="X50" i="14"/>
  <c r="X48" i="14" s="1"/>
  <c r="Y50" i="14"/>
  <c r="Y48" i="14" s="1"/>
  <c r="AB50" i="14"/>
  <c r="AB48" i="14" s="1"/>
  <c r="AD50" i="14"/>
  <c r="AD48" i="14" s="1"/>
  <c r="AE50" i="14"/>
  <c r="AE48" i="14" s="1"/>
  <c r="AF50" i="14"/>
  <c r="AF48" i="14" s="1"/>
  <c r="AI50" i="14"/>
  <c r="AI48" i="14" s="1"/>
  <c r="AK50" i="14"/>
  <c r="AK48" i="14" s="1"/>
  <c r="AL50" i="14"/>
  <c r="AL48" i="14" s="1"/>
  <c r="Z51" i="14"/>
  <c r="AA51" i="14"/>
  <c r="AC51" i="14"/>
  <c r="AG51" i="14"/>
  <c r="AH51" i="14"/>
  <c r="AJ51" i="14"/>
  <c r="Z52" i="14"/>
  <c r="AA52" i="14"/>
  <c r="AC52" i="14"/>
  <c r="AG52" i="14"/>
  <c r="AH52" i="14"/>
  <c r="AJ52" i="14"/>
  <c r="Z53" i="14"/>
  <c r="AA53" i="14"/>
  <c r="AC53" i="14"/>
  <c r="AG53" i="14"/>
  <c r="AH53" i="14"/>
  <c r="AJ53" i="14"/>
  <c r="Z54" i="14"/>
  <c r="AA54" i="14"/>
  <c r="AC54" i="14"/>
  <c r="AG54" i="14"/>
  <c r="AH54" i="14"/>
  <c r="AJ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AF55" i="14"/>
  <c r="AG55" i="14"/>
  <c r="AH55" i="14"/>
  <c r="AI55" i="14"/>
  <c r="AJ55" i="14"/>
  <c r="AK55" i="14"/>
  <c r="AL55" i="14"/>
  <c r="D64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D67" i="14"/>
  <c r="D19" i="14" s="1"/>
  <c r="E67" i="14"/>
  <c r="E19" i="14" s="1"/>
  <c r="F67" i="14"/>
  <c r="F19" i="14" s="1"/>
  <c r="G67" i="14"/>
  <c r="G19" i="14" s="1"/>
  <c r="H67" i="14"/>
  <c r="H19" i="14" s="1"/>
  <c r="I67" i="14"/>
  <c r="I19" i="14" s="1"/>
  <c r="J67" i="14"/>
  <c r="J19" i="14" s="1"/>
  <c r="K67" i="14"/>
  <c r="K19" i="14" s="1"/>
  <c r="L67" i="14"/>
  <c r="L19" i="14" s="1"/>
  <c r="M67" i="14"/>
  <c r="M19" i="14" s="1"/>
  <c r="N67" i="14"/>
  <c r="N19" i="14" s="1"/>
  <c r="O67" i="14"/>
  <c r="O19" i="14" s="1"/>
  <c r="P67" i="14"/>
  <c r="P19" i="14" s="1"/>
  <c r="Q67" i="14"/>
  <c r="Q19" i="14" s="1"/>
  <c r="R67" i="14"/>
  <c r="R19" i="14" s="1"/>
  <c r="S67" i="14"/>
  <c r="S19" i="14" s="1"/>
  <c r="T67" i="14"/>
  <c r="T19" i="14" s="1"/>
  <c r="U67" i="14"/>
  <c r="U19" i="14" s="1"/>
  <c r="V67" i="14"/>
  <c r="V19" i="14" s="1"/>
  <c r="W67" i="14"/>
  <c r="W19" i="14" s="1"/>
  <c r="X67" i="14"/>
  <c r="X19" i="14" s="1"/>
  <c r="Y67" i="14"/>
  <c r="Y19" i="14" s="1"/>
  <c r="Z67" i="14"/>
  <c r="Z19" i="14" s="1"/>
  <c r="AA67" i="14"/>
  <c r="AA19" i="14" s="1"/>
  <c r="AB67" i="14"/>
  <c r="AB19" i="14" s="1"/>
  <c r="AC67" i="14"/>
  <c r="AC19" i="14" s="1"/>
  <c r="AD67" i="14"/>
  <c r="AD19" i="14" s="1"/>
  <c r="AE67" i="14"/>
  <c r="AE19" i="14" s="1"/>
  <c r="AF67" i="14"/>
  <c r="AF19" i="14" s="1"/>
  <c r="AG67" i="14"/>
  <c r="AG19" i="14" s="1"/>
  <c r="AH67" i="14"/>
  <c r="AH19" i="14" s="1"/>
  <c r="AI67" i="14"/>
  <c r="AI19" i="14" s="1"/>
  <c r="AJ67" i="14"/>
  <c r="AJ19" i="14" s="1"/>
  <c r="AK67" i="14"/>
  <c r="AK19" i="14" s="1"/>
  <c r="AL67" i="14"/>
  <c r="AL19" i="14" s="1"/>
  <c r="AJ50" i="14" l="1"/>
  <c r="AJ48" i="14" s="1"/>
  <c r="AH50" i="14"/>
  <c r="AH48" i="14" s="1"/>
  <c r="AG50" i="14"/>
  <c r="AG48" i="14" s="1"/>
  <c r="AC50" i="14"/>
  <c r="AC48" i="14" s="1"/>
  <c r="AA50" i="14"/>
  <c r="AA48" i="14" s="1"/>
  <c r="Z50" i="14"/>
  <c r="Z48" i="14" s="1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AL17" i="14"/>
  <c r="AL16" i="14" s="1"/>
  <c r="AL23" i="14"/>
  <c r="AK17" i="14"/>
  <c r="AK16" i="14" s="1"/>
  <c r="AK23" i="14"/>
  <c r="AJ17" i="14"/>
  <c r="AJ16" i="14" s="1"/>
  <c r="AJ23" i="14"/>
  <c r="AI17" i="14"/>
  <c r="AI16" i="14" s="1"/>
  <c r="AI23" i="14"/>
  <c r="AH17" i="14"/>
  <c r="AH16" i="14" s="1"/>
  <c r="AH23" i="14"/>
  <c r="AG17" i="14"/>
  <c r="AG16" i="14" s="1"/>
  <c r="AG23" i="14"/>
  <c r="AF17" i="14"/>
  <c r="AF16" i="14" s="1"/>
  <c r="AF23" i="14"/>
  <c r="AE17" i="14"/>
  <c r="AE16" i="14" s="1"/>
  <c r="AE23" i="14"/>
  <c r="AD17" i="14"/>
  <c r="AD16" i="14" s="1"/>
  <c r="AD23" i="14"/>
  <c r="AC17" i="14"/>
  <c r="AC16" i="14" s="1"/>
  <c r="AC23" i="14"/>
  <c r="AB17" i="14"/>
  <c r="AB16" i="14" s="1"/>
  <c r="AB23" i="14"/>
  <c r="AA17" i="14"/>
  <c r="AA16" i="14" s="1"/>
  <c r="AA23" i="14"/>
  <c r="Z17" i="14"/>
  <c r="Z16" i="14" s="1"/>
  <c r="Z23" i="14"/>
  <c r="Y17" i="14"/>
  <c r="Y16" i="14" s="1"/>
  <c r="Y23" i="14"/>
  <c r="X17" i="14"/>
  <c r="X16" i="14" s="1"/>
  <c r="X23" i="14"/>
  <c r="W17" i="14"/>
  <c r="W16" i="14" s="1"/>
  <c r="W23" i="14"/>
  <c r="V17" i="14"/>
  <c r="V16" i="14" s="1"/>
  <c r="V23" i="14"/>
  <c r="U17" i="14"/>
  <c r="U16" i="14" s="1"/>
  <c r="U23" i="14"/>
  <c r="T17" i="14"/>
  <c r="T16" i="14" s="1"/>
  <c r="T23" i="14"/>
  <c r="S17" i="14"/>
  <c r="S16" i="14" s="1"/>
  <c r="S23" i="14"/>
  <c r="R17" i="14"/>
  <c r="R16" i="14" s="1"/>
  <c r="R23" i="14"/>
  <c r="Q17" i="14"/>
  <c r="Q16" i="14" s="1"/>
  <c r="Q23" i="14"/>
  <c r="P17" i="14"/>
  <c r="P16" i="14" s="1"/>
  <c r="P23" i="14"/>
  <c r="O17" i="14"/>
  <c r="O16" i="14" s="1"/>
  <c r="O23" i="14"/>
  <c r="N17" i="14"/>
  <c r="N16" i="14" s="1"/>
  <c r="N23" i="14"/>
  <c r="M17" i="14"/>
  <c r="M16" i="14" s="1"/>
  <c r="M23" i="14"/>
  <c r="L17" i="14"/>
  <c r="L16" i="14" s="1"/>
  <c r="L23" i="14"/>
  <c r="K17" i="14"/>
  <c r="K16" i="14" s="1"/>
  <c r="K23" i="14"/>
  <c r="J17" i="14"/>
  <c r="J16" i="14" s="1"/>
  <c r="J23" i="14"/>
  <c r="I17" i="14"/>
  <c r="I16" i="14" s="1"/>
  <c r="I23" i="14"/>
  <c r="H17" i="14"/>
  <c r="H16" i="14" s="1"/>
  <c r="H23" i="14"/>
  <c r="G17" i="14"/>
  <c r="G16" i="14" s="1"/>
  <c r="G23" i="14"/>
  <c r="F17" i="14"/>
  <c r="F16" i="14" s="1"/>
  <c r="F23" i="14"/>
  <c r="E17" i="14"/>
  <c r="E16" i="14" s="1"/>
  <c r="E23" i="14"/>
  <c r="D17" i="14"/>
  <c r="D16" i="14" s="1"/>
  <c r="D23" i="14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D50" i="13"/>
  <c r="D48" i="13" s="1"/>
  <c r="E50" i="13"/>
  <c r="E48" i="13" s="1"/>
  <c r="F50" i="13"/>
  <c r="F48" i="13" s="1"/>
  <c r="G50" i="13"/>
  <c r="G48" i="13" s="1"/>
  <c r="H50" i="13"/>
  <c r="H48" i="13" s="1"/>
  <c r="I50" i="13"/>
  <c r="I48" i="13" s="1"/>
  <c r="J50" i="13"/>
  <c r="J48" i="13" s="1"/>
  <c r="K50" i="13"/>
  <c r="K48" i="13" s="1"/>
  <c r="L50" i="13"/>
  <c r="L48" i="13" s="1"/>
  <c r="M50" i="13"/>
  <c r="M48" i="13" s="1"/>
  <c r="N50" i="13"/>
  <c r="N48" i="13" s="1"/>
  <c r="O50" i="13"/>
  <c r="O48" i="13" s="1"/>
  <c r="P50" i="13"/>
  <c r="P48" i="13" s="1"/>
  <c r="Q50" i="13"/>
  <c r="Q48" i="13" s="1"/>
  <c r="R50" i="13"/>
  <c r="R48" i="13" s="1"/>
  <c r="S50" i="13"/>
  <c r="S48" i="13" s="1"/>
  <c r="T50" i="13"/>
  <c r="T48" i="13" s="1"/>
  <c r="U50" i="13"/>
  <c r="U48" i="13" s="1"/>
  <c r="V50" i="13"/>
  <c r="V48" i="13" s="1"/>
  <c r="W50" i="13"/>
  <c r="W48" i="13" s="1"/>
  <c r="X50" i="13"/>
  <c r="X48" i="13" s="1"/>
  <c r="Y50" i="13"/>
  <c r="Y48" i="13" s="1"/>
  <c r="AB50" i="13"/>
  <c r="AB48" i="13" s="1"/>
  <c r="AD50" i="13"/>
  <c r="AD48" i="13" s="1"/>
  <c r="AE50" i="13"/>
  <c r="AE48" i="13" s="1"/>
  <c r="AF50" i="13"/>
  <c r="AF48" i="13" s="1"/>
  <c r="AI50" i="13"/>
  <c r="AI48" i="13" s="1"/>
  <c r="AK50" i="13"/>
  <c r="AK48" i="13" s="1"/>
  <c r="AL50" i="13"/>
  <c r="AL48" i="13" s="1"/>
  <c r="Z51" i="13"/>
  <c r="AA51" i="13"/>
  <c r="AC51" i="13"/>
  <c r="AG51" i="13"/>
  <c r="AH51" i="13"/>
  <c r="AJ51" i="13"/>
  <c r="Z52" i="13"/>
  <c r="AA52" i="13"/>
  <c r="AC52" i="13"/>
  <c r="AG52" i="13"/>
  <c r="AH52" i="13"/>
  <c r="AJ52" i="13"/>
  <c r="Z53" i="13"/>
  <c r="AA53" i="13"/>
  <c r="AC53" i="13"/>
  <c r="AG53" i="13"/>
  <c r="AH53" i="13"/>
  <c r="AJ53" i="13"/>
  <c r="Z54" i="13"/>
  <c r="AA54" i="13"/>
  <c r="AC54" i="13"/>
  <c r="AG54" i="13"/>
  <c r="AH54" i="13"/>
  <c r="AJ54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AK55" i="13"/>
  <c r="AL55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D67" i="13"/>
  <c r="D19" i="13" s="1"/>
  <c r="E67" i="13"/>
  <c r="E19" i="13" s="1"/>
  <c r="F67" i="13"/>
  <c r="F19" i="13" s="1"/>
  <c r="G67" i="13"/>
  <c r="G19" i="13" s="1"/>
  <c r="H67" i="13"/>
  <c r="H19" i="13" s="1"/>
  <c r="I67" i="13"/>
  <c r="I19" i="13" s="1"/>
  <c r="J67" i="13"/>
  <c r="J19" i="13" s="1"/>
  <c r="K67" i="13"/>
  <c r="K19" i="13" s="1"/>
  <c r="L67" i="13"/>
  <c r="L19" i="13" s="1"/>
  <c r="M67" i="13"/>
  <c r="M19" i="13" s="1"/>
  <c r="N67" i="13"/>
  <c r="N19" i="13" s="1"/>
  <c r="O67" i="13"/>
  <c r="O19" i="13" s="1"/>
  <c r="P67" i="13"/>
  <c r="P19" i="13" s="1"/>
  <c r="Q67" i="13"/>
  <c r="Q19" i="13" s="1"/>
  <c r="R67" i="13"/>
  <c r="R19" i="13" s="1"/>
  <c r="S67" i="13"/>
  <c r="S19" i="13" s="1"/>
  <c r="T67" i="13"/>
  <c r="T19" i="13" s="1"/>
  <c r="U67" i="13"/>
  <c r="U19" i="13" s="1"/>
  <c r="V67" i="13"/>
  <c r="V19" i="13" s="1"/>
  <c r="W67" i="13"/>
  <c r="W19" i="13" s="1"/>
  <c r="X67" i="13"/>
  <c r="X19" i="13" s="1"/>
  <c r="Y67" i="13"/>
  <c r="Y19" i="13" s="1"/>
  <c r="Z67" i="13"/>
  <c r="Z19" i="13" s="1"/>
  <c r="AA67" i="13"/>
  <c r="AA19" i="13" s="1"/>
  <c r="AB67" i="13"/>
  <c r="AB19" i="13" s="1"/>
  <c r="AC67" i="13"/>
  <c r="AC19" i="13" s="1"/>
  <c r="AD67" i="13"/>
  <c r="AD19" i="13" s="1"/>
  <c r="AE67" i="13"/>
  <c r="AE19" i="13" s="1"/>
  <c r="AF67" i="13"/>
  <c r="AF19" i="13" s="1"/>
  <c r="AG67" i="13"/>
  <c r="AG19" i="13" s="1"/>
  <c r="AH67" i="13"/>
  <c r="AH19" i="13" s="1"/>
  <c r="AI67" i="13"/>
  <c r="AI19" i="13" s="1"/>
  <c r="AJ67" i="13"/>
  <c r="AJ19" i="13" s="1"/>
  <c r="AK67" i="13"/>
  <c r="AK19" i="13" s="1"/>
  <c r="AL67" i="13"/>
  <c r="AL19" i="13" s="1"/>
  <c r="AJ50" i="13" l="1"/>
  <c r="AJ48" i="13" s="1"/>
  <c r="AH50" i="13"/>
  <c r="AH48" i="13" s="1"/>
  <c r="AG50" i="13"/>
  <c r="AG48" i="13" s="1"/>
  <c r="AC50" i="13"/>
  <c r="AC48" i="13" s="1"/>
  <c r="AA50" i="13"/>
  <c r="AA48" i="13" s="1"/>
  <c r="Z50" i="13"/>
  <c r="Z48" i="13" s="1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AL17" i="13"/>
  <c r="AL16" i="13" s="1"/>
  <c r="AL23" i="13"/>
  <c r="AK17" i="13"/>
  <c r="AK16" i="13" s="1"/>
  <c r="AK23" i="13"/>
  <c r="AJ17" i="13"/>
  <c r="AJ16" i="13" s="1"/>
  <c r="AJ23" i="13"/>
  <c r="AI17" i="13"/>
  <c r="AI16" i="13" s="1"/>
  <c r="AI23" i="13"/>
  <c r="AH17" i="13"/>
  <c r="AH16" i="13" s="1"/>
  <c r="AH23" i="13"/>
  <c r="AG17" i="13"/>
  <c r="AG16" i="13" s="1"/>
  <c r="AG23" i="13"/>
  <c r="AF17" i="13"/>
  <c r="AF16" i="13" s="1"/>
  <c r="AF23" i="13"/>
  <c r="AE17" i="13"/>
  <c r="AE16" i="13" s="1"/>
  <c r="AE23" i="13"/>
  <c r="AD17" i="13"/>
  <c r="AD16" i="13" s="1"/>
  <c r="AD23" i="13"/>
  <c r="AC17" i="13"/>
  <c r="AC16" i="13" s="1"/>
  <c r="AC23" i="13"/>
  <c r="AB17" i="13"/>
  <c r="AB16" i="13" s="1"/>
  <c r="AB23" i="13"/>
  <c r="AA17" i="13"/>
  <c r="AA16" i="13" s="1"/>
  <c r="AA23" i="13"/>
  <c r="Z17" i="13"/>
  <c r="Z16" i="13" s="1"/>
  <c r="Z23" i="13"/>
  <c r="Y17" i="13"/>
  <c r="Y16" i="13" s="1"/>
  <c r="Y23" i="13"/>
  <c r="X17" i="13"/>
  <c r="X16" i="13" s="1"/>
  <c r="X23" i="13"/>
  <c r="W17" i="13"/>
  <c r="W16" i="13" s="1"/>
  <c r="W23" i="13"/>
  <c r="V17" i="13"/>
  <c r="V16" i="13" s="1"/>
  <c r="V23" i="13"/>
  <c r="U17" i="13"/>
  <c r="U16" i="13" s="1"/>
  <c r="U23" i="13"/>
  <c r="T17" i="13"/>
  <c r="T16" i="13" s="1"/>
  <c r="T23" i="13"/>
  <c r="S17" i="13"/>
  <c r="S16" i="13" s="1"/>
  <c r="S23" i="13"/>
  <c r="R17" i="13"/>
  <c r="R16" i="13" s="1"/>
  <c r="R23" i="13"/>
  <c r="Q17" i="13"/>
  <c r="Q16" i="13" s="1"/>
  <c r="Q23" i="13"/>
  <c r="P17" i="13"/>
  <c r="P16" i="13" s="1"/>
  <c r="P23" i="13"/>
  <c r="O17" i="13"/>
  <c r="O16" i="13" s="1"/>
  <c r="O23" i="13"/>
  <c r="N17" i="13"/>
  <c r="N16" i="13" s="1"/>
  <c r="N23" i="13"/>
  <c r="M17" i="13"/>
  <c r="M16" i="13" s="1"/>
  <c r="M23" i="13"/>
  <c r="L17" i="13"/>
  <c r="L16" i="13" s="1"/>
  <c r="L23" i="13"/>
  <c r="K17" i="13"/>
  <c r="K16" i="13" s="1"/>
  <c r="K23" i="13"/>
  <c r="J17" i="13"/>
  <c r="J16" i="13" s="1"/>
  <c r="J23" i="13"/>
  <c r="I17" i="13"/>
  <c r="I16" i="13" s="1"/>
  <c r="I23" i="13"/>
  <c r="H17" i="13"/>
  <c r="H16" i="13" s="1"/>
  <c r="H23" i="13"/>
  <c r="G17" i="13"/>
  <c r="G16" i="13" s="1"/>
  <c r="G23" i="13"/>
  <c r="F17" i="13"/>
  <c r="F16" i="13" s="1"/>
  <c r="F23" i="13"/>
  <c r="E17" i="13"/>
  <c r="E16" i="13" s="1"/>
  <c r="E23" i="13"/>
  <c r="D17" i="13"/>
  <c r="D16" i="13" s="1"/>
  <c r="D23" i="13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AF18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AK32" i="12"/>
  <c r="AL32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Z45" i="12"/>
  <c r="AA45" i="12"/>
  <c r="AB45" i="12"/>
  <c r="AC45" i="12"/>
  <c r="AD45" i="12"/>
  <c r="AE45" i="12"/>
  <c r="AG45" i="12"/>
  <c r="AH45" i="12"/>
  <c r="AI45" i="12"/>
  <c r="AJ45" i="12"/>
  <c r="AK45" i="12"/>
  <c r="AL45" i="12"/>
  <c r="D50" i="12"/>
  <c r="D48" i="12" s="1"/>
  <c r="E50" i="12"/>
  <c r="E48" i="12" s="1"/>
  <c r="F50" i="12"/>
  <c r="F48" i="12" s="1"/>
  <c r="G50" i="12"/>
  <c r="G48" i="12" s="1"/>
  <c r="H50" i="12"/>
  <c r="H48" i="12" s="1"/>
  <c r="I50" i="12"/>
  <c r="I48" i="12" s="1"/>
  <c r="J50" i="12"/>
  <c r="J48" i="12" s="1"/>
  <c r="K50" i="12"/>
  <c r="K48" i="12" s="1"/>
  <c r="L50" i="12"/>
  <c r="L48" i="12" s="1"/>
  <c r="M50" i="12"/>
  <c r="M48" i="12" s="1"/>
  <c r="N50" i="12"/>
  <c r="N48" i="12" s="1"/>
  <c r="O50" i="12"/>
  <c r="O48" i="12" s="1"/>
  <c r="P50" i="12"/>
  <c r="P48" i="12" s="1"/>
  <c r="Q50" i="12"/>
  <c r="Q48" i="12" s="1"/>
  <c r="R50" i="12"/>
  <c r="R48" i="12" s="1"/>
  <c r="S50" i="12"/>
  <c r="S48" i="12" s="1"/>
  <c r="T50" i="12"/>
  <c r="T48" i="12" s="1"/>
  <c r="U50" i="12"/>
  <c r="U48" i="12" s="1"/>
  <c r="V50" i="12"/>
  <c r="V48" i="12" s="1"/>
  <c r="W50" i="12"/>
  <c r="W48" i="12" s="1"/>
  <c r="X50" i="12"/>
  <c r="X48" i="12" s="1"/>
  <c r="Y50" i="12"/>
  <c r="Y48" i="12" s="1"/>
  <c r="AB50" i="12"/>
  <c r="AB48" i="12" s="1"/>
  <c r="AD50" i="12"/>
  <c r="AD48" i="12" s="1"/>
  <c r="AE50" i="12"/>
  <c r="AE48" i="12" s="1"/>
  <c r="AF50" i="12"/>
  <c r="AF48" i="12" s="1"/>
  <c r="AI50" i="12"/>
  <c r="AI48" i="12" s="1"/>
  <c r="AK50" i="12"/>
  <c r="AK48" i="12" s="1"/>
  <c r="AL50" i="12"/>
  <c r="AL48" i="12" s="1"/>
  <c r="Z51" i="12"/>
  <c r="AA51" i="12"/>
  <c r="AC51" i="12"/>
  <c r="AG51" i="12"/>
  <c r="AH51" i="12"/>
  <c r="AJ51" i="12"/>
  <c r="Z52" i="12"/>
  <c r="AA52" i="12"/>
  <c r="AC52" i="12"/>
  <c r="AG52" i="12"/>
  <c r="AH52" i="12"/>
  <c r="AJ52" i="12"/>
  <c r="Z53" i="12"/>
  <c r="AA53" i="12"/>
  <c r="AC53" i="12"/>
  <c r="AG53" i="12"/>
  <c r="AH53" i="12"/>
  <c r="AJ53" i="12"/>
  <c r="Z54" i="12"/>
  <c r="AA54" i="12"/>
  <c r="AC54" i="12"/>
  <c r="AG54" i="12"/>
  <c r="AH54" i="12"/>
  <c r="AJ54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D67" i="12"/>
  <c r="D19" i="12" s="1"/>
  <c r="E67" i="12"/>
  <c r="E19" i="12" s="1"/>
  <c r="F67" i="12"/>
  <c r="F19" i="12" s="1"/>
  <c r="G67" i="12"/>
  <c r="G19" i="12" s="1"/>
  <c r="H67" i="12"/>
  <c r="H19" i="12" s="1"/>
  <c r="I67" i="12"/>
  <c r="I19" i="12" s="1"/>
  <c r="J67" i="12"/>
  <c r="J19" i="12" s="1"/>
  <c r="K67" i="12"/>
  <c r="K19" i="12" s="1"/>
  <c r="L67" i="12"/>
  <c r="L19" i="12" s="1"/>
  <c r="M67" i="12"/>
  <c r="M19" i="12" s="1"/>
  <c r="N67" i="12"/>
  <c r="N19" i="12" s="1"/>
  <c r="O67" i="12"/>
  <c r="O19" i="12" s="1"/>
  <c r="P67" i="12"/>
  <c r="P19" i="12" s="1"/>
  <c r="Q67" i="12"/>
  <c r="Q19" i="12" s="1"/>
  <c r="R67" i="12"/>
  <c r="R19" i="12" s="1"/>
  <c r="S67" i="12"/>
  <c r="S19" i="12" s="1"/>
  <c r="T67" i="12"/>
  <c r="T19" i="12" s="1"/>
  <c r="U67" i="12"/>
  <c r="U19" i="12" s="1"/>
  <c r="V67" i="12"/>
  <c r="V19" i="12" s="1"/>
  <c r="W67" i="12"/>
  <c r="W19" i="12" s="1"/>
  <c r="X67" i="12"/>
  <c r="X19" i="12" s="1"/>
  <c r="Y67" i="12"/>
  <c r="Y19" i="12" s="1"/>
  <c r="Z67" i="12"/>
  <c r="Z19" i="12" s="1"/>
  <c r="AA67" i="12"/>
  <c r="AA19" i="12" s="1"/>
  <c r="AB67" i="12"/>
  <c r="AB19" i="12" s="1"/>
  <c r="AC67" i="12"/>
  <c r="AC19" i="12" s="1"/>
  <c r="AD67" i="12"/>
  <c r="AD19" i="12" s="1"/>
  <c r="AE67" i="12"/>
  <c r="AE19" i="12" s="1"/>
  <c r="AF67" i="12"/>
  <c r="AF19" i="12" s="1"/>
  <c r="AG67" i="12"/>
  <c r="AG19" i="12" s="1"/>
  <c r="AH67" i="12"/>
  <c r="AH19" i="12" s="1"/>
  <c r="AI67" i="12"/>
  <c r="AI19" i="12" s="1"/>
  <c r="AJ67" i="12"/>
  <c r="AJ19" i="12" s="1"/>
  <c r="AK67" i="12"/>
  <c r="AK19" i="12" s="1"/>
  <c r="AL67" i="12"/>
  <c r="AL19" i="12" s="1"/>
  <c r="AJ50" i="12" l="1"/>
  <c r="AJ48" i="12" s="1"/>
  <c r="AH50" i="12"/>
  <c r="AH48" i="12" s="1"/>
  <c r="AG50" i="12"/>
  <c r="AG48" i="12" s="1"/>
  <c r="AC50" i="12"/>
  <c r="AC48" i="12" s="1"/>
  <c r="AA50" i="12"/>
  <c r="AA48" i="12" s="1"/>
  <c r="Z50" i="12"/>
  <c r="Z48" i="12" s="1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AL44" i="12"/>
  <c r="AL18" i="12" s="1"/>
  <c r="AK44" i="12"/>
  <c r="AK18" i="12" s="1"/>
  <c r="AJ44" i="12"/>
  <c r="AJ18" i="12" s="1"/>
  <c r="AI44" i="12"/>
  <c r="AI18" i="12" s="1"/>
  <c r="AH44" i="12"/>
  <c r="AH18" i="12" s="1"/>
  <c r="AG44" i="12"/>
  <c r="AG18" i="12" s="1"/>
  <c r="AE44" i="12"/>
  <c r="AE18" i="12" s="1"/>
  <c r="AD44" i="12"/>
  <c r="AD18" i="12" s="1"/>
  <c r="AC44" i="12"/>
  <c r="AC18" i="12" s="1"/>
  <c r="AB44" i="12"/>
  <c r="AB18" i="12" s="1"/>
  <c r="AA44" i="12"/>
  <c r="AA18" i="12" s="1"/>
  <c r="Z44" i="12"/>
  <c r="Z18" i="12" s="1"/>
  <c r="AL17" i="12"/>
  <c r="AL16" i="12" s="1"/>
  <c r="AL23" i="12"/>
  <c r="AK17" i="12"/>
  <c r="AK16" i="12" s="1"/>
  <c r="AK23" i="12"/>
  <c r="AJ17" i="12"/>
  <c r="AJ16" i="12" s="1"/>
  <c r="AJ23" i="12"/>
  <c r="AI17" i="12"/>
  <c r="AI16" i="12" s="1"/>
  <c r="AI23" i="12"/>
  <c r="AH17" i="12"/>
  <c r="AH16" i="12" s="1"/>
  <c r="AH23" i="12"/>
  <c r="AG17" i="12"/>
  <c r="AG16" i="12" s="1"/>
  <c r="AG23" i="12"/>
  <c r="AF17" i="12"/>
  <c r="AF16" i="12" s="1"/>
  <c r="AF23" i="12"/>
  <c r="AE17" i="12"/>
  <c r="AE16" i="12" s="1"/>
  <c r="AE23" i="12"/>
  <c r="AD17" i="12"/>
  <c r="AD16" i="12" s="1"/>
  <c r="AD23" i="12"/>
  <c r="AC17" i="12"/>
  <c r="AC16" i="12" s="1"/>
  <c r="AC23" i="12"/>
  <c r="AB17" i="12"/>
  <c r="AB16" i="12" s="1"/>
  <c r="AB23" i="12"/>
  <c r="AA17" i="12"/>
  <c r="AA16" i="12" s="1"/>
  <c r="AA23" i="12"/>
  <c r="Z17" i="12"/>
  <c r="Z16" i="12" s="1"/>
  <c r="Z23" i="12"/>
  <c r="Y17" i="12"/>
  <c r="Y16" i="12" s="1"/>
  <c r="Y23" i="12"/>
  <c r="X17" i="12"/>
  <c r="X16" i="12" s="1"/>
  <c r="X23" i="12"/>
  <c r="W17" i="12"/>
  <c r="W16" i="12" s="1"/>
  <c r="W23" i="12"/>
  <c r="V17" i="12"/>
  <c r="V16" i="12" s="1"/>
  <c r="V23" i="12"/>
  <c r="U17" i="12"/>
  <c r="U16" i="12" s="1"/>
  <c r="U23" i="12"/>
  <c r="T17" i="12"/>
  <c r="T16" i="12" s="1"/>
  <c r="T23" i="12"/>
  <c r="S17" i="12"/>
  <c r="S16" i="12" s="1"/>
  <c r="S23" i="12"/>
  <c r="R17" i="12"/>
  <c r="R16" i="12" s="1"/>
  <c r="R23" i="12"/>
  <c r="Q17" i="12"/>
  <c r="Q16" i="12" s="1"/>
  <c r="Q23" i="12"/>
  <c r="P17" i="12"/>
  <c r="P16" i="12" s="1"/>
  <c r="P23" i="12"/>
  <c r="O17" i="12"/>
  <c r="O16" i="12" s="1"/>
  <c r="O23" i="12"/>
  <c r="N17" i="12"/>
  <c r="N16" i="12" s="1"/>
  <c r="N23" i="12"/>
  <c r="M17" i="12"/>
  <c r="M16" i="12" s="1"/>
  <c r="M23" i="12"/>
  <c r="L17" i="12"/>
  <c r="L16" i="12" s="1"/>
  <c r="L23" i="12"/>
  <c r="K17" i="12"/>
  <c r="K16" i="12" s="1"/>
  <c r="K23" i="12"/>
  <c r="J17" i="12"/>
  <c r="J16" i="12" s="1"/>
  <c r="J23" i="12"/>
  <c r="I17" i="12"/>
  <c r="I16" i="12" s="1"/>
  <c r="I23" i="12"/>
  <c r="H17" i="12"/>
  <c r="H16" i="12" s="1"/>
  <c r="H23" i="12"/>
  <c r="G17" i="12"/>
  <c r="G16" i="12" s="1"/>
  <c r="G23" i="12"/>
  <c r="F17" i="12"/>
  <c r="F16" i="12" s="1"/>
  <c r="F23" i="12"/>
  <c r="E17" i="12"/>
  <c r="E16" i="12" s="1"/>
  <c r="E23" i="12"/>
  <c r="D17" i="12"/>
  <c r="D16" i="12" s="1"/>
  <c r="D23" i="12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AK22" i="11"/>
  <c r="AL22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AI25" i="11"/>
  <c r="AJ25" i="11"/>
  <c r="AK25" i="11"/>
  <c r="AL25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AK29" i="11"/>
  <c r="AL29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AL32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AG45" i="11"/>
  <c r="AH45" i="11"/>
  <c r="AI45" i="11"/>
  <c r="AJ45" i="11"/>
  <c r="AK45" i="11"/>
  <c r="AL45" i="11"/>
  <c r="D50" i="11"/>
  <c r="D48" i="11" s="1"/>
  <c r="E50" i="11"/>
  <c r="E48" i="11" s="1"/>
  <c r="F50" i="11"/>
  <c r="F48" i="11" s="1"/>
  <c r="G50" i="11"/>
  <c r="G48" i="11" s="1"/>
  <c r="H50" i="11"/>
  <c r="H48" i="11" s="1"/>
  <c r="I50" i="11"/>
  <c r="I48" i="11" s="1"/>
  <c r="J50" i="11"/>
  <c r="J48" i="11" s="1"/>
  <c r="K50" i="11"/>
  <c r="K48" i="11" s="1"/>
  <c r="L50" i="11"/>
  <c r="L48" i="11" s="1"/>
  <c r="M50" i="11"/>
  <c r="M48" i="11" s="1"/>
  <c r="N50" i="11"/>
  <c r="N48" i="11" s="1"/>
  <c r="O50" i="11"/>
  <c r="O48" i="11" s="1"/>
  <c r="P50" i="11"/>
  <c r="P48" i="11" s="1"/>
  <c r="Q50" i="11"/>
  <c r="Q48" i="11" s="1"/>
  <c r="R50" i="11"/>
  <c r="R48" i="11" s="1"/>
  <c r="S50" i="11"/>
  <c r="S48" i="11" s="1"/>
  <c r="T50" i="11"/>
  <c r="T48" i="11" s="1"/>
  <c r="U50" i="11"/>
  <c r="U48" i="11" s="1"/>
  <c r="V50" i="11"/>
  <c r="V48" i="11" s="1"/>
  <c r="W50" i="11"/>
  <c r="W48" i="11" s="1"/>
  <c r="X50" i="11"/>
  <c r="X48" i="11" s="1"/>
  <c r="Y50" i="11"/>
  <c r="Y48" i="11" s="1"/>
  <c r="Z50" i="11"/>
  <c r="Z48" i="11" s="1"/>
  <c r="AA50" i="11"/>
  <c r="AA48" i="11" s="1"/>
  <c r="AB50" i="11"/>
  <c r="AB48" i="11" s="1"/>
  <c r="AC50" i="11"/>
  <c r="AC48" i="11" s="1"/>
  <c r="AD50" i="11"/>
  <c r="AD48" i="11" s="1"/>
  <c r="AE50" i="11"/>
  <c r="AE48" i="11" s="1"/>
  <c r="AF50" i="11"/>
  <c r="AF48" i="11" s="1"/>
  <c r="AI50" i="11"/>
  <c r="AI48" i="11" s="1"/>
  <c r="AK50" i="11"/>
  <c r="AK48" i="11" s="1"/>
  <c r="AL50" i="11"/>
  <c r="AL48" i="11" s="1"/>
  <c r="AG51" i="11"/>
  <c r="AH51" i="11"/>
  <c r="AJ51" i="11"/>
  <c r="AG52" i="11"/>
  <c r="AH52" i="11"/>
  <c r="AJ52" i="11"/>
  <c r="AG53" i="11"/>
  <c r="AH53" i="11"/>
  <c r="AJ53" i="11"/>
  <c r="AG54" i="11"/>
  <c r="AH54" i="11"/>
  <c r="AJ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AL55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C64" i="11"/>
  <c r="AD64" i="11"/>
  <c r="AE64" i="11"/>
  <c r="AF64" i="11"/>
  <c r="AG64" i="11"/>
  <c r="AH64" i="11"/>
  <c r="AI64" i="11"/>
  <c r="AJ64" i="11"/>
  <c r="AK64" i="11"/>
  <c r="AL64" i="11"/>
  <c r="D67" i="11"/>
  <c r="D19" i="11" s="1"/>
  <c r="E67" i="11"/>
  <c r="E19" i="11" s="1"/>
  <c r="F67" i="11"/>
  <c r="F19" i="11" s="1"/>
  <c r="G67" i="11"/>
  <c r="G19" i="11" s="1"/>
  <c r="H67" i="11"/>
  <c r="H19" i="11" s="1"/>
  <c r="I67" i="11"/>
  <c r="I19" i="11" s="1"/>
  <c r="J67" i="11"/>
  <c r="J19" i="11" s="1"/>
  <c r="K67" i="11"/>
  <c r="K19" i="11" s="1"/>
  <c r="L67" i="11"/>
  <c r="L19" i="11" s="1"/>
  <c r="M67" i="11"/>
  <c r="M19" i="11" s="1"/>
  <c r="N67" i="11"/>
  <c r="N19" i="11" s="1"/>
  <c r="O67" i="11"/>
  <c r="O19" i="11" s="1"/>
  <c r="P67" i="11"/>
  <c r="P19" i="11" s="1"/>
  <c r="Q67" i="11"/>
  <c r="Q19" i="11" s="1"/>
  <c r="R67" i="11"/>
  <c r="R19" i="11" s="1"/>
  <c r="S67" i="11"/>
  <c r="S19" i="11" s="1"/>
  <c r="T67" i="11"/>
  <c r="T19" i="11" s="1"/>
  <c r="U67" i="11"/>
  <c r="U19" i="11" s="1"/>
  <c r="V67" i="11"/>
  <c r="V19" i="11" s="1"/>
  <c r="W67" i="11"/>
  <c r="W19" i="11" s="1"/>
  <c r="X67" i="11"/>
  <c r="X19" i="11" s="1"/>
  <c r="Y67" i="11"/>
  <c r="Y19" i="11" s="1"/>
  <c r="Z67" i="11"/>
  <c r="Z19" i="11" s="1"/>
  <c r="AA67" i="11"/>
  <c r="AA19" i="11" s="1"/>
  <c r="AB67" i="11"/>
  <c r="AB19" i="11" s="1"/>
  <c r="AC67" i="11"/>
  <c r="AC19" i="11" s="1"/>
  <c r="AD67" i="11"/>
  <c r="AD19" i="11" s="1"/>
  <c r="AE67" i="11"/>
  <c r="AE19" i="11" s="1"/>
  <c r="AF67" i="11"/>
  <c r="AF19" i="11" s="1"/>
  <c r="AG67" i="11"/>
  <c r="AG19" i="11" s="1"/>
  <c r="AH67" i="11"/>
  <c r="AH19" i="11" s="1"/>
  <c r="AI67" i="11"/>
  <c r="AI19" i="11" s="1"/>
  <c r="AJ67" i="11"/>
  <c r="AJ19" i="11" s="1"/>
  <c r="AK67" i="11"/>
  <c r="AK19" i="11" s="1"/>
  <c r="AL67" i="11"/>
  <c r="AL19" i="11" s="1"/>
  <c r="AJ50" i="11" l="1"/>
  <c r="AJ48" i="11" s="1"/>
  <c r="AH50" i="11"/>
  <c r="AH48" i="11" s="1"/>
  <c r="AG50" i="11"/>
  <c r="AG48" i="11" s="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AL44" i="11"/>
  <c r="AL18" i="11" s="1"/>
  <c r="AK44" i="11"/>
  <c r="AK18" i="11" s="1"/>
  <c r="AJ44" i="11"/>
  <c r="AJ18" i="11" s="1"/>
  <c r="AI44" i="11"/>
  <c r="AI18" i="11" s="1"/>
  <c r="AH44" i="11"/>
  <c r="AH18" i="11" s="1"/>
  <c r="AG44" i="11"/>
  <c r="AG18" i="11" s="1"/>
  <c r="AF44" i="11"/>
  <c r="AF18" i="11" s="1"/>
  <c r="AE44" i="11"/>
  <c r="AE18" i="11" s="1"/>
  <c r="AD44" i="11"/>
  <c r="AD18" i="11" s="1"/>
  <c r="AC44" i="11"/>
  <c r="AC18" i="11" s="1"/>
  <c r="AB44" i="11"/>
  <c r="AB18" i="11" s="1"/>
  <c r="AA44" i="11"/>
  <c r="AA18" i="11" s="1"/>
  <c r="Z44" i="11"/>
  <c r="Z18" i="11" s="1"/>
  <c r="Y44" i="11"/>
  <c r="Y18" i="11" s="1"/>
  <c r="X44" i="11"/>
  <c r="X18" i="11" s="1"/>
  <c r="W44" i="11"/>
  <c r="W18" i="11" s="1"/>
  <c r="V44" i="11"/>
  <c r="V18" i="11" s="1"/>
  <c r="U44" i="11"/>
  <c r="U18" i="11" s="1"/>
  <c r="T44" i="11"/>
  <c r="T18" i="11" s="1"/>
  <c r="S44" i="11"/>
  <c r="S18" i="11" s="1"/>
  <c r="R44" i="11"/>
  <c r="R18" i="11" s="1"/>
  <c r="Q44" i="11"/>
  <c r="Q18" i="11" s="1"/>
  <c r="P44" i="11"/>
  <c r="P18" i="11" s="1"/>
  <c r="O44" i="11"/>
  <c r="O18" i="11" s="1"/>
  <c r="N44" i="11"/>
  <c r="N18" i="11" s="1"/>
  <c r="M44" i="11"/>
  <c r="M18" i="11" s="1"/>
  <c r="L44" i="11"/>
  <c r="L18" i="11" s="1"/>
  <c r="K44" i="11"/>
  <c r="K18" i="11" s="1"/>
  <c r="J44" i="11"/>
  <c r="J18" i="11" s="1"/>
  <c r="I44" i="11"/>
  <c r="I18" i="11" s="1"/>
  <c r="H44" i="11"/>
  <c r="H18" i="11" s="1"/>
  <c r="G44" i="11"/>
  <c r="G18" i="11" s="1"/>
  <c r="F44" i="11"/>
  <c r="F18" i="11" s="1"/>
  <c r="E44" i="11"/>
  <c r="E18" i="11" s="1"/>
  <c r="D44" i="11"/>
  <c r="D18" i="11" s="1"/>
  <c r="AL17" i="11"/>
  <c r="AL16" i="11" s="1"/>
  <c r="AL23" i="11"/>
  <c r="AK17" i="11"/>
  <c r="AK16" i="11" s="1"/>
  <c r="AK23" i="11"/>
  <c r="AJ17" i="11"/>
  <c r="AJ16" i="11" s="1"/>
  <c r="AJ23" i="11"/>
  <c r="AI17" i="11"/>
  <c r="AI16" i="11" s="1"/>
  <c r="AI23" i="11"/>
  <c r="AH17" i="11"/>
  <c r="AH16" i="11" s="1"/>
  <c r="AH23" i="11"/>
  <c r="AG17" i="11"/>
  <c r="AG16" i="11" s="1"/>
  <c r="AG23" i="11"/>
  <c r="AF17" i="11"/>
  <c r="AF16" i="11" s="1"/>
  <c r="AF23" i="11"/>
  <c r="AE17" i="11"/>
  <c r="AE16" i="11" s="1"/>
  <c r="AE23" i="11"/>
  <c r="AD17" i="11"/>
  <c r="AD16" i="11" s="1"/>
  <c r="AD23" i="11"/>
  <c r="AC17" i="11"/>
  <c r="AC16" i="11" s="1"/>
  <c r="AC23" i="11"/>
  <c r="AB17" i="11"/>
  <c r="AB16" i="11" s="1"/>
  <c r="AB23" i="11"/>
  <c r="AA17" i="11"/>
  <c r="AA16" i="11" s="1"/>
  <c r="AA23" i="11"/>
  <c r="Z17" i="11"/>
  <c r="Z16" i="11" s="1"/>
  <c r="Z23" i="11"/>
  <c r="Y17" i="11"/>
  <c r="Y16" i="11" s="1"/>
  <c r="Y23" i="11"/>
  <c r="X17" i="11"/>
  <c r="X16" i="11" s="1"/>
  <c r="X23" i="11"/>
  <c r="W17" i="11"/>
  <c r="W16" i="11" s="1"/>
  <c r="W23" i="11"/>
  <c r="V17" i="11"/>
  <c r="V16" i="11" s="1"/>
  <c r="V23" i="11"/>
  <c r="U17" i="11"/>
  <c r="U16" i="11" s="1"/>
  <c r="U23" i="11"/>
  <c r="T17" i="11"/>
  <c r="T16" i="11" s="1"/>
  <c r="T23" i="11"/>
  <c r="S17" i="11"/>
  <c r="S16" i="11" s="1"/>
  <c r="S23" i="11"/>
  <c r="R17" i="11"/>
  <c r="R16" i="11" s="1"/>
  <c r="R23" i="11"/>
  <c r="Q17" i="11"/>
  <c r="Q16" i="11" s="1"/>
  <c r="Q23" i="11"/>
  <c r="P17" i="11"/>
  <c r="P16" i="11" s="1"/>
  <c r="P23" i="11"/>
  <c r="O17" i="11"/>
  <c r="O16" i="11" s="1"/>
  <c r="O23" i="11"/>
  <c r="N17" i="11"/>
  <c r="N16" i="11" s="1"/>
  <c r="N23" i="11"/>
  <c r="M17" i="11"/>
  <c r="M16" i="11" s="1"/>
  <c r="M23" i="11"/>
  <c r="L17" i="11"/>
  <c r="L16" i="11" s="1"/>
  <c r="L23" i="11"/>
  <c r="K17" i="11"/>
  <c r="K16" i="11" s="1"/>
  <c r="K23" i="11"/>
  <c r="J17" i="11"/>
  <c r="J16" i="11" s="1"/>
  <c r="J23" i="11"/>
  <c r="I17" i="11"/>
  <c r="I16" i="11" s="1"/>
  <c r="I23" i="11"/>
  <c r="H17" i="11"/>
  <c r="H16" i="11" s="1"/>
  <c r="H23" i="11"/>
  <c r="G17" i="11"/>
  <c r="G16" i="11" s="1"/>
  <c r="G23" i="11"/>
  <c r="F17" i="11"/>
  <c r="F16" i="11" s="1"/>
  <c r="F23" i="11"/>
  <c r="E17" i="11"/>
  <c r="E16" i="11" s="1"/>
  <c r="E23" i="11"/>
  <c r="D17" i="11"/>
  <c r="D16" i="11" s="1"/>
  <c r="D23" i="11"/>
  <c r="P53" i="10"/>
  <c r="N53" i="10"/>
  <c r="M53" i="10"/>
  <c r="P52" i="10"/>
  <c r="N52" i="10"/>
  <c r="M52" i="10"/>
  <c r="P51" i="10"/>
  <c r="N51" i="10"/>
  <c r="M51" i="10"/>
  <c r="D20" i="10" l="1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E50" i="10"/>
  <c r="E48" i="10" s="1"/>
  <c r="F50" i="10"/>
  <c r="F48" i="10" s="1"/>
  <c r="G50" i="10"/>
  <c r="G48" i="10" s="1"/>
  <c r="H50" i="10"/>
  <c r="H48" i="10" s="1"/>
  <c r="I50" i="10"/>
  <c r="I48" i="10" s="1"/>
  <c r="J50" i="10"/>
  <c r="J48" i="10" s="1"/>
  <c r="K50" i="10"/>
  <c r="K48" i="10" s="1"/>
  <c r="L50" i="10"/>
  <c r="L48" i="10" s="1"/>
  <c r="O50" i="10"/>
  <c r="O48" i="10" s="1"/>
  <c r="Q50" i="10"/>
  <c r="Q48" i="10" s="1"/>
  <c r="R50" i="10"/>
  <c r="R48" i="10" s="1"/>
  <c r="S50" i="10"/>
  <c r="S48" i="10" s="1"/>
  <c r="V50" i="10"/>
  <c r="V48" i="10" s="1"/>
  <c r="X50" i="10"/>
  <c r="X48" i="10" s="1"/>
  <c r="Y50" i="10"/>
  <c r="Y48" i="10" s="1"/>
  <c r="Z50" i="10"/>
  <c r="Z48" i="10" s="1"/>
  <c r="AC50" i="10"/>
  <c r="AC48" i="10" s="1"/>
  <c r="AE50" i="10"/>
  <c r="AE48" i="10" s="1"/>
  <c r="AF50" i="10"/>
  <c r="AF48" i="10" s="1"/>
  <c r="AG50" i="10"/>
  <c r="AG48" i="10" s="1"/>
  <c r="AJ50" i="10"/>
  <c r="AJ48" i="10" s="1"/>
  <c r="AL50" i="10"/>
  <c r="AL48" i="10" s="1"/>
  <c r="AM50" i="10"/>
  <c r="AM48" i="10" s="1"/>
  <c r="AN50" i="10"/>
  <c r="AN48" i="10" s="1"/>
  <c r="AQ50" i="10"/>
  <c r="AQ48" i="10" s="1"/>
  <c r="AS50" i="10"/>
  <c r="AS48" i="10" s="1"/>
  <c r="AT50" i="10"/>
  <c r="AT48" i="10" s="1"/>
  <c r="D51" i="10"/>
  <c r="D52" i="10"/>
  <c r="D53" i="10"/>
  <c r="D54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D67" i="10"/>
  <c r="D19" i="10" s="1"/>
  <c r="E67" i="10"/>
  <c r="E19" i="10" s="1"/>
  <c r="F67" i="10"/>
  <c r="F19" i="10" s="1"/>
  <c r="G67" i="10"/>
  <c r="G19" i="10" s="1"/>
  <c r="H67" i="10"/>
  <c r="H19" i="10" s="1"/>
  <c r="I67" i="10"/>
  <c r="I19" i="10" s="1"/>
  <c r="J67" i="10"/>
  <c r="J19" i="10" s="1"/>
  <c r="K67" i="10"/>
  <c r="K19" i="10" s="1"/>
  <c r="L67" i="10"/>
  <c r="L19" i="10" s="1"/>
  <c r="M67" i="10"/>
  <c r="M19" i="10" s="1"/>
  <c r="N67" i="10"/>
  <c r="N19" i="10" s="1"/>
  <c r="O67" i="10"/>
  <c r="O19" i="10" s="1"/>
  <c r="P67" i="10"/>
  <c r="P19" i="10" s="1"/>
  <c r="Q67" i="10"/>
  <c r="Q19" i="10" s="1"/>
  <c r="R67" i="10"/>
  <c r="R19" i="10" s="1"/>
  <c r="S67" i="10"/>
  <c r="S19" i="10" s="1"/>
  <c r="T67" i="10"/>
  <c r="T19" i="10" s="1"/>
  <c r="U67" i="10"/>
  <c r="U19" i="10" s="1"/>
  <c r="V67" i="10"/>
  <c r="V19" i="10" s="1"/>
  <c r="W67" i="10"/>
  <c r="W19" i="10" s="1"/>
  <c r="X67" i="10"/>
  <c r="X19" i="10" s="1"/>
  <c r="Y67" i="10"/>
  <c r="Y19" i="10" s="1"/>
  <c r="Z67" i="10"/>
  <c r="Z19" i="10" s="1"/>
  <c r="AA67" i="10"/>
  <c r="AA19" i="10" s="1"/>
  <c r="AB67" i="10"/>
  <c r="AB19" i="10" s="1"/>
  <c r="AC67" i="10"/>
  <c r="AC19" i="10" s="1"/>
  <c r="AD67" i="10"/>
  <c r="AD19" i="10" s="1"/>
  <c r="AE67" i="10"/>
  <c r="AE19" i="10" s="1"/>
  <c r="AF67" i="10"/>
  <c r="AF19" i="10" s="1"/>
  <c r="AG67" i="10"/>
  <c r="AG19" i="10" s="1"/>
  <c r="AH67" i="10"/>
  <c r="AH19" i="10" s="1"/>
  <c r="AI67" i="10"/>
  <c r="AI19" i="10" s="1"/>
  <c r="AJ67" i="10"/>
  <c r="AJ19" i="10" s="1"/>
  <c r="AK67" i="10"/>
  <c r="AK19" i="10" s="1"/>
  <c r="AL67" i="10"/>
  <c r="AL19" i="10" s="1"/>
  <c r="AM67" i="10"/>
  <c r="AM19" i="10" s="1"/>
  <c r="AN67" i="10"/>
  <c r="AN19" i="10" s="1"/>
  <c r="AO67" i="10"/>
  <c r="AO19" i="10" s="1"/>
  <c r="AP67" i="10"/>
  <c r="AP19" i="10" s="1"/>
  <c r="AQ67" i="10"/>
  <c r="AQ19" i="10" s="1"/>
  <c r="AR67" i="10"/>
  <c r="AR19" i="10" s="1"/>
  <c r="AS67" i="10"/>
  <c r="AS19" i="10" s="1"/>
  <c r="AT67" i="10"/>
  <c r="AT19" i="10" s="1"/>
  <c r="D50" i="10" l="1"/>
  <c r="D48" i="10" s="1"/>
  <c r="AT24" i="10"/>
  <c r="AS24" i="10"/>
  <c r="AR24" i="10"/>
  <c r="M50" i="10"/>
  <c r="M48" i="10" s="1"/>
  <c r="AT44" i="10"/>
  <c r="AT18" i="10" s="1"/>
  <c r="AS44" i="10"/>
  <c r="AS18" i="10" s="1"/>
  <c r="AQ44" i="10"/>
  <c r="AQ18" i="10" s="1"/>
  <c r="AN44" i="10"/>
  <c r="AN18" i="10" s="1"/>
  <c r="AM44" i="10"/>
  <c r="AM18" i="10" s="1"/>
  <c r="AL44" i="10"/>
  <c r="AL18" i="10" s="1"/>
  <c r="AJ44" i="10"/>
  <c r="AJ18" i="10" s="1"/>
  <c r="AG44" i="10"/>
  <c r="AG18" i="10" s="1"/>
  <c r="AF44" i="10"/>
  <c r="AF18" i="10" s="1"/>
  <c r="AE44" i="10"/>
  <c r="AE18" i="10" s="1"/>
  <c r="AC44" i="10"/>
  <c r="AC18" i="10" s="1"/>
  <c r="Z44" i="10"/>
  <c r="Z18" i="10" s="1"/>
  <c r="Y44" i="10"/>
  <c r="Y18" i="10" s="1"/>
  <c r="X44" i="10"/>
  <c r="X18" i="10" s="1"/>
  <c r="V44" i="10"/>
  <c r="V18" i="10" s="1"/>
  <c r="S44" i="10"/>
  <c r="S18" i="10" s="1"/>
  <c r="R44" i="10"/>
  <c r="R18" i="10" s="1"/>
  <c r="Q44" i="10"/>
  <c r="Q18" i="10" s="1"/>
  <c r="O44" i="10"/>
  <c r="O18" i="10" s="1"/>
  <c r="M44" i="10"/>
  <c r="M18" i="10" s="1"/>
  <c r="L44" i="10"/>
  <c r="L18" i="10" s="1"/>
  <c r="K44" i="10"/>
  <c r="K18" i="10" s="1"/>
  <c r="J44" i="10"/>
  <c r="J18" i="10" s="1"/>
  <c r="I44" i="10"/>
  <c r="I18" i="10" s="1"/>
  <c r="H44" i="10"/>
  <c r="H18" i="10" s="1"/>
  <c r="G44" i="10"/>
  <c r="G18" i="10" s="1"/>
  <c r="F44" i="10"/>
  <c r="F18" i="10" s="1"/>
  <c r="E44" i="10"/>
  <c r="E18" i="10" s="1"/>
  <c r="D44" i="10"/>
  <c r="D18" i="10" s="1"/>
  <c r="AT17" i="10"/>
  <c r="AT16" i="10" s="1"/>
  <c r="AT23" i="10"/>
  <c r="AS17" i="10"/>
  <c r="AS16" i="10" s="1"/>
  <c r="AS23" i="10"/>
  <c r="AR17" i="10"/>
  <c r="AK50" i="10"/>
  <c r="AK48" i="10" s="1"/>
  <c r="AK44" i="10" s="1"/>
  <c r="AK18" i="10" s="1"/>
  <c r="AI50" i="10"/>
  <c r="AI48" i="10" s="1"/>
  <c r="AI44" i="10" s="1"/>
  <c r="AI18" i="10" s="1"/>
  <c r="AH50" i="10"/>
  <c r="AH48" i="10" s="1"/>
  <c r="AH44" i="10" s="1"/>
  <c r="AH18" i="10" s="1"/>
  <c r="AD50" i="10"/>
  <c r="AD48" i="10" s="1"/>
  <c r="AD44" i="10" s="1"/>
  <c r="AD18" i="10" s="1"/>
  <c r="AB50" i="10"/>
  <c r="AB48" i="10" s="1"/>
  <c r="AB44" i="10" s="1"/>
  <c r="AB18" i="10" s="1"/>
  <c r="AA50" i="10"/>
  <c r="AA48" i="10" s="1"/>
  <c r="AA44" i="10" s="1"/>
  <c r="AA18" i="10" s="1"/>
  <c r="W50" i="10"/>
  <c r="W48" i="10" s="1"/>
  <c r="W44" i="10" s="1"/>
  <c r="W18" i="10" s="1"/>
  <c r="U50" i="10"/>
  <c r="U48" i="10" s="1"/>
  <c r="U44" i="10" s="1"/>
  <c r="U18" i="10" s="1"/>
  <c r="T50" i="10"/>
  <c r="T48" i="10" s="1"/>
  <c r="T44" i="10" s="1"/>
  <c r="T18" i="10" s="1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D50" i="9"/>
  <c r="D48" i="9" s="1"/>
  <c r="E50" i="9"/>
  <c r="E48" i="9" s="1"/>
  <c r="F50" i="9"/>
  <c r="F48" i="9" s="1"/>
  <c r="G50" i="9"/>
  <c r="G48" i="9" s="1"/>
  <c r="H50" i="9"/>
  <c r="H48" i="9" s="1"/>
  <c r="I50" i="9"/>
  <c r="I48" i="9" s="1"/>
  <c r="J50" i="9"/>
  <c r="J48" i="9" s="1"/>
  <c r="K50" i="9"/>
  <c r="K48" i="9" s="1"/>
  <c r="L50" i="9"/>
  <c r="L48" i="9" s="1"/>
  <c r="M50" i="9"/>
  <c r="M48" i="9" s="1"/>
  <c r="N50" i="9"/>
  <c r="N48" i="9" s="1"/>
  <c r="O50" i="9"/>
  <c r="O48" i="9" s="1"/>
  <c r="P50" i="9"/>
  <c r="P48" i="9" s="1"/>
  <c r="Q50" i="9"/>
  <c r="Q48" i="9" s="1"/>
  <c r="R50" i="9"/>
  <c r="R48" i="9" s="1"/>
  <c r="S50" i="9"/>
  <c r="S48" i="9" s="1"/>
  <c r="T50" i="9"/>
  <c r="T48" i="9" s="1"/>
  <c r="U50" i="9"/>
  <c r="U48" i="9" s="1"/>
  <c r="V50" i="9"/>
  <c r="V48" i="9" s="1"/>
  <c r="W50" i="9"/>
  <c r="W48" i="9" s="1"/>
  <c r="X50" i="9"/>
  <c r="X48" i="9" s="1"/>
  <c r="Y50" i="9"/>
  <c r="Y48" i="9" s="1"/>
  <c r="Z50" i="9"/>
  <c r="Z48" i="9" s="1"/>
  <c r="AA50" i="9"/>
  <c r="AA48" i="9" s="1"/>
  <c r="AB50" i="9"/>
  <c r="AB48" i="9" s="1"/>
  <c r="AC50" i="9"/>
  <c r="AC48" i="9" s="1"/>
  <c r="AD50" i="9"/>
  <c r="AD48" i="9" s="1"/>
  <c r="AE50" i="9"/>
  <c r="AE48" i="9" s="1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D67" i="9"/>
  <c r="D19" i="9" s="1"/>
  <c r="E67" i="9"/>
  <c r="E19" i="9" s="1"/>
  <c r="F67" i="9"/>
  <c r="F19" i="9" s="1"/>
  <c r="G67" i="9"/>
  <c r="G19" i="9" s="1"/>
  <c r="H67" i="9"/>
  <c r="H19" i="9" s="1"/>
  <c r="I67" i="9"/>
  <c r="I19" i="9" s="1"/>
  <c r="J67" i="9"/>
  <c r="J19" i="9" s="1"/>
  <c r="K67" i="9"/>
  <c r="K19" i="9" s="1"/>
  <c r="L67" i="9"/>
  <c r="L19" i="9" s="1"/>
  <c r="M67" i="9"/>
  <c r="M19" i="9" s="1"/>
  <c r="N67" i="9"/>
  <c r="N19" i="9" s="1"/>
  <c r="O67" i="9"/>
  <c r="O19" i="9" s="1"/>
  <c r="P67" i="9"/>
  <c r="P19" i="9" s="1"/>
  <c r="Q67" i="9"/>
  <c r="Q19" i="9" s="1"/>
  <c r="R67" i="9"/>
  <c r="R19" i="9" s="1"/>
  <c r="S67" i="9"/>
  <c r="S19" i="9" s="1"/>
  <c r="T67" i="9"/>
  <c r="T19" i="9" s="1"/>
  <c r="U67" i="9"/>
  <c r="U19" i="9" s="1"/>
  <c r="V67" i="9"/>
  <c r="V19" i="9" s="1"/>
  <c r="W67" i="9"/>
  <c r="W19" i="9" s="1"/>
  <c r="X67" i="9"/>
  <c r="X19" i="9" s="1"/>
  <c r="Y67" i="9"/>
  <c r="Y19" i="9" s="1"/>
  <c r="Z67" i="9"/>
  <c r="Z19" i="9" s="1"/>
  <c r="AA67" i="9"/>
  <c r="AA19" i="9" s="1"/>
  <c r="AB67" i="9"/>
  <c r="AB19" i="9" s="1"/>
  <c r="AC67" i="9"/>
  <c r="AC19" i="9" s="1"/>
  <c r="AD67" i="9"/>
  <c r="AD19" i="9" s="1"/>
  <c r="AE67" i="9"/>
  <c r="AE19" i="9" s="1"/>
  <c r="D17" i="10" l="1"/>
  <c r="D16" i="10" s="1"/>
  <c r="D23" i="10"/>
  <c r="E17" i="10"/>
  <c r="E16" i="10" s="1"/>
  <c r="E23" i="10"/>
  <c r="F17" i="10"/>
  <c r="F16" i="10" s="1"/>
  <c r="F23" i="10"/>
  <c r="G17" i="10"/>
  <c r="G16" i="10" s="1"/>
  <c r="G23" i="10"/>
  <c r="H17" i="10"/>
  <c r="H16" i="10" s="1"/>
  <c r="H23" i="10"/>
  <c r="I17" i="10"/>
  <c r="I16" i="10" s="1"/>
  <c r="I23" i="10"/>
  <c r="J17" i="10"/>
  <c r="J16" i="10" s="1"/>
  <c r="J23" i="10"/>
  <c r="K17" i="10"/>
  <c r="K16" i="10" s="1"/>
  <c r="K23" i="10"/>
  <c r="L17" i="10"/>
  <c r="L16" i="10" s="1"/>
  <c r="L23" i="10"/>
  <c r="M17" i="10"/>
  <c r="M16" i="10" s="1"/>
  <c r="M23" i="10"/>
  <c r="N17" i="10"/>
  <c r="O17" i="10"/>
  <c r="O16" i="10" s="1"/>
  <c r="O23" i="10"/>
  <c r="P17" i="10"/>
  <c r="Q17" i="10"/>
  <c r="Q16" i="10" s="1"/>
  <c r="Q23" i="10"/>
  <c r="R17" i="10"/>
  <c r="R16" i="10" s="1"/>
  <c r="R23" i="10"/>
  <c r="S17" i="10"/>
  <c r="S16" i="10" s="1"/>
  <c r="S23" i="10"/>
  <c r="T17" i="10"/>
  <c r="T16" i="10" s="1"/>
  <c r="T23" i="10"/>
  <c r="U17" i="10"/>
  <c r="U16" i="10" s="1"/>
  <c r="U23" i="10"/>
  <c r="V17" i="10"/>
  <c r="V16" i="10" s="1"/>
  <c r="V23" i="10"/>
  <c r="W17" i="10"/>
  <c r="W16" i="10" s="1"/>
  <c r="W23" i="10"/>
  <c r="X17" i="10"/>
  <c r="X16" i="10" s="1"/>
  <c r="X23" i="10"/>
  <c r="Y17" i="10"/>
  <c r="Y16" i="10" s="1"/>
  <c r="Y23" i="10"/>
  <c r="Z17" i="10"/>
  <c r="Z16" i="10" s="1"/>
  <c r="Z23" i="10"/>
  <c r="AA17" i="10"/>
  <c r="AA16" i="10" s="1"/>
  <c r="AA23" i="10"/>
  <c r="AB17" i="10"/>
  <c r="AB16" i="10" s="1"/>
  <c r="AB23" i="10"/>
  <c r="AC17" i="10"/>
  <c r="AC16" i="10" s="1"/>
  <c r="AC23" i="10"/>
  <c r="AD17" i="10"/>
  <c r="AD16" i="10" s="1"/>
  <c r="AD23" i="10"/>
  <c r="AE17" i="10"/>
  <c r="AE16" i="10" s="1"/>
  <c r="AE23" i="10"/>
  <c r="AF17" i="10"/>
  <c r="AF16" i="10" s="1"/>
  <c r="AF23" i="10"/>
  <c r="AG17" i="10"/>
  <c r="AG16" i="10" s="1"/>
  <c r="AG23" i="10"/>
  <c r="AH17" i="10"/>
  <c r="AH16" i="10" s="1"/>
  <c r="AH23" i="10"/>
  <c r="AI17" i="10"/>
  <c r="AI16" i="10" s="1"/>
  <c r="AI23" i="10"/>
  <c r="AJ17" i="10"/>
  <c r="AJ16" i="10" s="1"/>
  <c r="AJ23" i="10"/>
  <c r="AK17" i="10"/>
  <c r="AK16" i="10" s="1"/>
  <c r="AK23" i="10"/>
  <c r="AL17" i="10"/>
  <c r="AL16" i="10" s="1"/>
  <c r="AL23" i="10"/>
  <c r="AM17" i="10"/>
  <c r="AM16" i="10" s="1"/>
  <c r="AM23" i="10"/>
  <c r="AN17" i="10"/>
  <c r="AN16" i="10" s="1"/>
  <c r="AN23" i="10"/>
  <c r="AO17" i="10"/>
  <c r="AP17" i="10"/>
  <c r="AQ17" i="10"/>
  <c r="AQ16" i="10" s="1"/>
  <c r="AQ23" i="10"/>
  <c r="N50" i="10"/>
  <c r="N48" i="10" s="1"/>
  <c r="N44" i="10" s="1"/>
  <c r="N18" i="10" s="1"/>
  <c r="AP50" i="10"/>
  <c r="AP48" i="10" s="1"/>
  <c r="AP44" i="10" s="1"/>
  <c r="AP18" i="10" s="1"/>
  <c r="P50" i="10"/>
  <c r="P48" i="10" s="1"/>
  <c r="P44" i="10" s="1"/>
  <c r="P18" i="10" s="1"/>
  <c r="AR50" i="10"/>
  <c r="AR48" i="10" s="1"/>
  <c r="AR44" i="10" s="1"/>
  <c r="AO50" i="10"/>
  <c r="AO48" i="10" s="1"/>
  <c r="AO44" i="10" s="1"/>
  <c r="AO18" i="10" s="1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E44" i="9"/>
  <c r="AE18" i="9" s="1"/>
  <c r="AD44" i="9"/>
  <c r="AD18" i="9" s="1"/>
  <c r="AC44" i="9"/>
  <c r="AC18" i="9" s="1"/>
  <c r="AB44" i="9"/>
  <c r="AB18" i="9" s="1"/>
  <c r="AA44" i="9"/>
  <c r="AA18" i="9" s="1"/>
  <c r="Z44" i="9"/>
  <c r="Z18" i="9" s="1"/>
  <c r="Y44" i="9"/>
  <c r="Y18" i="9" s="1"/>
  <c r="X44" i="9"/>
  <c r="X18" i="9" s="1"/>
  <c r="W44" i="9"/>
  <c r="W18" i="9" s="1"/>
  <c r="V44" i="9"/>
  <c r="V18" i="9" s="1"/>
  <c r="U44" i="9"/>
  <c r="U18" i="9" s="1"/>
  <c r="T44" i="9"/>
  <c r="T18" i="9" s="1"/>
  <c r="S44" i="9"/>
  <c r="S18" i="9" s="1"/>
  <c r="R44" i="9"/>
  <c r="R18" i="9" s="1"/>
  <c r="Q44" i="9"/>
  <c r="Q18" i="9" s="1"/>
  <c r="P44" i="9"/>
  <c r="P18" i="9" s="1"/>
  <c r="O44" i="9"/>
  <c r="O18" i="9" s="1"/>
  <c r="N44" i="9"/>
  <c r="N18" i="9" s="1"/>
  <c r="M44" i="9"/>
  <c r="M18" i="9" s="1"/>
  <c r="L44" i="9"/>
  <c r="L18" i="9" s="1"/>
  <c r="K44" i="9"/>
  <c r="K18" i="9" s="1"/>
  <c r="J44" i="9"/>
  <c r="J18" i="9" s="1"/>
  <c r="I44" i="9"/>
  <c r="I18" i="9" s="1"/>
  <c r="H44" i="9"/>
  <c r="H18" i="9" s="1"/>
  <c r="G44" i="9"/>
  <c r="G18" i="9" s="1"/>
  <c r="F44" i="9"/>
  <c r="F18" i="9" s="1"/>
  <c r="E44" i="9"/>
  <c r="E18" i="9" s="1"/>
  <c r="D44" i="9"/>
  <c r="D18" i="9" s="1"/>
  <c r="AE17" i="9"/>
  <c r="AE16" i="9" s="1"/>
  <c r="AE23" i="9"/>
  <c r="AD17" i="9"/>
  <c r="AD16" i="9" s="1"/>
  <c r="AD23" i="9"/>
  <c r="AC17" i="9"/>
  <c r="AC16" i="9" s="1"/>
  <c r="AC23" i="9"/>
  <c r="AB17" i="9"/>
  <c r="AB16" i="9" s="1"/>
  <c r="AB23" i="9"/>
  <c r="AA17" i="9"/>
  <c r="AA16" i="9" s="1"/>
  <c r="AA23" i="9"/>
  <c r="Z17" i="9"/>
  <c r="Z16" i="9" s="1"/>
  <c r="Z23" i="9"/>
  <c r="Y17" i="9"/>
  <c r="Y16" i="9" s="1"/>
  <c r="Y23" i="9"/>
  <c r="X17" i="9"/>
  <c r="X16" i="9" s="1"/>
  <c r="X23" i="9"/>
  <c r="W17" i="9"/>
  <c r="W16" i="9" s="1"/>
  <c r="W23" i="9"/>
  <c r="V17" i="9"/>
  <c r="V16" i="9" s="1"/>
  <c r="V23" i="9"/>
  <c r="U17" i="9"/>
  <c r="U16" i="9" s="1"/>
  <c r="U23" i="9"/>
  <c r="T17" i="9"/>
  <c r="T16" i="9" s="1"/>
  <c r="T23" i="9"/>
  <c r="S17" i="9"/>
  <c r="S16" i="9" s="1"/>
  <c r="S23" i="9"/>
  <c r="R17" i="9"/>
  <c r="R16" i="9" s="1"/>
  <c r="R23" i="9"/>
  <c r="Q17" i="9"/>
  <c r="Q16" i="9" s="1"/>
  <c r="Q23" i="9"/>
  <c r="P17" i="9"/>
  <c r="P16" i="9" s="1"/>
  <c r="P23" i="9"/>
  <c r="O17" i="9"/>
  <c r="O16" i="9" s="1"/>
  <c r="O23" i="9"/>
  <c r="N17" i="9"/>
  <c r="N16" i="9" s="1"/>
  <c r="N23" i="9"/>
  <c r="M17" i="9"/>
  <c r="M16" i="9" s="1"/>
  <c r="M23" i="9"/>
  <c r="L17" i="9"/>
  <c r="L16" i="9" s="1"/>
  <c r="L23" i="9"/>
  <c r="K17" i="9"/>
  <c r="K16" i="9" s="1"/>
  <c r="K23" i="9"/>
  <c r="J17" i="9"/>
  <c r="J16" i="9" s="1"/>
  <c r="J23" i="9"/>
  <c r="I17" i="9"/>
  <c r="I16" i="9" s="1"/>
  <c r="I23" i="9"/>
  <c r="H17" i="9"/>
  <c r="H16" i="9" s="1"/>
  <c r="H23" i="9"/>
  <c r="G17" i="9"/>
  <c r="G16" i="9" s="1"/>
  <c r="G23" i="9"/>
  <c r="F17" i="9"/>
  <c r="F16" i="9" s="1"/>
  <c r="F23" i="9"/>
  <c r="E17" i="9"/>
  <c r="E16" i="9" s="1"/>
  <c r="E23" i="9"/>
  <c r="D17" i="9"/>
  <c r="D16" i="9" s="1"/>
  <c r="D23" i="9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D50" i="8"/>
  <c r="D48" i="8" s="1"/>
  <c r="E50" i="8"/>
  <c r="E48" i="8" s="1"/>
  <c r="F50" i="8"/>
  <c r="F48" i="8" s="1"/>
  <c r="G50" i="8"/>
  <c r="G48" i="8" s="1"/>
  <c r="H50" i="8"/>
  <c r="H48" i="8" s="1"/>
  <c r="I50" i="8"/>
  <c r="I48" i="8" s="1"/>
  <c r="J50" i="8"/>
  <c r="J48" i="8" s="1"/>
  <c r="K50" i="8"/>
  <c r="K48" i="8" s="1"/>
  <c r="L50" i="8"/>
  <c r="L48" i="8" s="1"/>
  <c r="M50" i="8"/>
  <c r="M48" i="8" s="1"/>
  <c r="N50" i="8"/>
  <c r="N48" i="8" s="1"/>
  <c r="O50" i="8"/>
  <c r="O48" i="8" s="1"/>
  <c r="P50" i="8"/>
  <c r="P48" i="8" s="1"/>
  <c r="Q50" i="8"/>
  <c r="Q48" i="8" s="1"/>
  <c r="R50" i="8"/>
  <c r="R48" i="8" s="1"/>
  <c r="S50" i="8"/>
  <c r="S48" i="8" s="1"/>
  <c r="T50" i="8"/>
  <c r="T48" i="8" s="1"/>
  <c r="U50" i="8"/>
  <c r="U48" i="8" s="1"/>
  <c r="V50" i="8"/>
  <c r="V48" i="8" s="1"/>
  <c r="W50" i="8"/>
  <c r="W48" i="8" s="1"/>
  <c r="X50" i="8"/>
  <c r="X48" i="8" s="1"/>
  <c r="Y50" i="8"/>
  <c r="Y48" i="8" s="1"/>
  <c r="Z50" i="8"/>
  <c r="Z48" i="8" s="1"/>
  <c r="AA50" i="8"/>
  <c r="AA48" i="8" s="1"/>
  <c r="AB50" i="8"/>
  <c r="AB48" i="8" s="1"/>
  <c r="AC50" i="8"/>
  <c r="AC48" i="8" s="1"/>
  <c r="AD50" i="8"/>
  <c r="AD48" i="8" s="1"/>
  <c r="AE50" i="8"/>
  <c r="AE48" i="8" s="1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D67" i="8"/>
  <c r="D19" i="8" s="1"/>
  <c r="E67" i="8"/>
  <c r="E19" i="8" s="1"/>
  <c r="F67" i="8"/>
  <c r="F19" i="8" s="1"/>
  <c r="G67" i="8"/>
  <c r="G19" i="8" s="1"/>
  <c r="H67" i="8"/>
  <c r="H19" i="8" s="1"/>
  <c r="I67" i="8"/>
  <c r="I19" i="8" s="1"/>
  <c r="J67" i="8"/>
  <c r="J19" i="8" s="1"/>
  <c r="K67" i="8"/>
  <c r="K19" i="8" s="1"/>
  <c r="L67" i="8"/>
  <c r="L19" i="8" s="1"/>
  <c r="M67" i="8"/>
  <c r="M19" i="8" s="1"/>
  <c r="N67" i="8"/>
  <c r="N19" i="8" s="1"/>
  <c r="O67" i="8"/>
  <c r="O19" i="8" s="1"/>
  <c r="P67" i="8"/>
  <c r="P19" i="8" s="1"/>
  <c r="Q67" i="8"/>
  <c r="Q19" i="8" s="1"/>
  <c r="R67" i="8"/>
  <c r="R19" i="8" s="1"/>
  <c r="S67" i="8"/>
  <c r="S19" i="8" s="1"/>
  <c r="T67" i="8"/>
  <c r="T19" i="8" s="1"/>
  <c r="U67" i="8"/>
  <c r="U19" i="8" s="1"/>
  <c r="V67" i="8"/>
  <c r="V19" i="8" s="1"/>
  <c r="W67" i="8"/>
  <c r="W19" i="8" s="1"/>
  <c r="X67" i="8"/>
  <c r="X19" i="8" s="1"/>
  <c r="Y67" i="8"/>
  <c r="Y19" i="8" s="1"/>
  <c r="Z67" i="8"/>
  <c r="Z19" i="8" s="1"/>
  <c r="AA67" i="8"/>
  <c r="AA19" i="8" s="1"/>
  <c r="AB67" i="8"/>
  <c r="AB19" i="8" s="1"/>
  <c r="AC67" i="8"/>
  <c r="AC19" i="8" s="1"/>
  <c r="AD67" i="8"/>
  <c r="AD19" i="8" s="1"/>
  <c r="AE67" i="8"/>
  <c r="AE19" i="8" s="1"/>
  <c r="AR18" i="10" l="1"/>
  <c r="AR16" i="10" s="1"/>
  <c r="AR23" i="10"/>
  <c r="AP23" i="10"/>
  <c r="AP16" i="10"/>
  <c r="AO23" i="10"/>
  <c r="AO16" i="10"/>
  <c r="P23" i="10"/>
  <c r="P16" i="10"/>
  <c r="N23" i="10"/>
  <c r="N16" i="10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AE44" i="8"/>
  <c r="AE18" i="8" s="1"/>
  <c r="AD44" i="8"/>
  <c r="AD18" i="8" s="1"/>
  <c r="AC44" i="8"/>
  <c r="AC18" i="8" s="1"/>
  <c r="AB44" i="8"/>
  <c r="AB18" i="8" s="1"/>
  <c r="AA44" i="8"/>
  <c r="AA18" i="8" s="1"/>
  <c r="Z44" i="8"/>
  <c r="Z18" i="8" s="1"/>
  <c r="Y44" i="8"/>
  <c r="Y18" i="8" s="1"/>
  <c r="X44" i="8"/>
  <c r="X18" i="8" s="1"/>
  <c r="W44" i="8"/>
  <c r="W18" i="8" s="1"/>
  <c r="V44" i="8"/>
  <c r="V18" i="8" s="1"/>
  <c r="U44" i="8"/>
  <c r="U18" i="8" s="1"/>
  <c r="T44" i="8"/>
  <c r="T18" i="8" s="1"/>
  <c r="S44" i="8"/>
  <c r="S18" i="8" s="1"/>
  <c r="R44" i="8"/>
  <c r="R18" i="8" s="1"/>
  <c r="Q44" i="8"/>
  <c r="Q18" i="8" s="1"/>
  <c r="P44" i="8"/>
  <c r="P18" i="8" s="1"/>
  <c r="O44" i="8"/>
  <c r="O18" i="8" s="1"/>
  <c r="N44" i="8"/>
  <c r="N18" i="8" s="1"/>
  <c r="M44" i="8"/>
  <c r="M18" i="8" s="1"/>
  <c r="L44" i="8"/>
  <c r="L18" i="8" s="1"/>
  <c r="K44" i="8"/>
  <c r="K18" i="8" s="1"/>
  <c r="J44" i="8"/>
  <c r="J18" i="8" s="1"/>
  <c r="I44" i="8"/>
  <c r="I18" i="8" s="1"/>
  <c r="H44" i="8"/>
  <c r="H18" i="8" s="1"/>
  <c r="G44" i="8"/>
  <c r="G18" i="8" s="1"/>
  <c r="F44" i="8"/>
  <c r="F18" i="8" s="1"/>
  <c r="E44" i="8"/>
  <c r="E18" i="8" s="1"/>
  <c r="D44" i="8"/>
  <c r="D18" i="8" s="1"/>
  <c r="AE17" i="8"/>
  <c r="AE16" i="8" s="1"/>
  <c r="AE23" i="8"/>
  <c r="AD17" i="8"/>
  <c r="AD16" i="8" s="1"/>
  <c r="AD23" i="8"/>
  <c r="AC17" i="8"/>
  <c r="AC16" i="8" s="1"/>
  <c r="AC23" i="8"/>
  <c r="AB17" i="8"/>
  <c r="AB16" i="8" s="1"/>
  <c r="AB23" i="8"/>
  <c r="AA17" i="8"/>
  <c r="AA16" i="8" s="1"/>
  <c r="AA23" i="8"/>
  <c r="Z17" i="8"/>
  <c r="Z16" i="8" s="1"/>
  <c r="Z23" i="8"/>
  <c r="Y17" i="8"/>
  <c r="Y16" i="8" s="1"/>
  <c r="Y23" i="8"/>
  <c r="X17" i="8"/>
  <c r="X16" i="8" s="1"/>
  <c r="X23" i="8"/>
  <c r="W17" i="8"/>
  <c r="W16" i="8" s="1"/>
  <c r="W23" i="8"/>
  <c r="V17" i="8"/>
  <c r="V16" i="8" s="1"/>
  <c r="V23" i="8"/>
  <c r="U17" i="8"/>
  <c r="U16" i="8" s="1"/>
  <c r="U23" i="8"/>
  <c r="T17" i="8"/>
  <c r="T16" i="8" s="1"/>
  <c r="T23" i="8"/>
  <c r="S17" i="8"/>
  <c r="S16" i="8" s="1"/>
  <c r="S23" i="8"/>
  <c r="R17" i="8"/>
  <c r="R16" i="8" s="1"/>
  <c r="R23" i="8"/>
  <c r="Q17" i="8"/>
  <c r="Q16" i="8" s="1"/>
  <c r="Q23" i="8"/>
  <c r="P17" i="8"/>
  <c r="P16" i="8" s="1"/>
  <c r="P23" i="8"/>
  <c r="O17" i="8"/>
  <c r="O16" i="8" s="1"/>
  <c r="O23" i="8"/>
  <c r="N17" i="8"/>
  <c r="N16" i="8" s="1"/>
  <c r="N23" i="8"/>
  <c r="M17" i="8"/>
  <c r="M16" i="8" s="1"/>
  <c r="M23" i="8"/>
  <c r="L17" i="8"/>
  <c r="L16" i="8" s="1"/>
  <c r="L23" i="8"/>
  <c r="K17" i="8"/>
  <c r="K16" i="8" s="1"/>
  <c r="K23" i="8"/>
  <c r="J17" i="8"/>
  <c r="J16" i="8" s="1"/>
  <c r="J23" i="8"/>
  <c r="I17" i="8"/>
  <c r="I16" i="8" s="1"/>
  <c r="I23" i="8"/>
  <c r="H17" i="8"/>
  <c r="H16" i="8" s="1"/>
  <c r="H23" i="8"/>
  <c r="G17" i="8"/>
  <c r="G16" i="8" s="1"/>
  <c r="G23" i="8"/>
  <c r="F17" i="8"/>
  <c r="F16" i="8" s="1"/>
  <c r="F23" i="8"/>
  <c r="E17" i="8"/>
  <c r="E16" i="8" s="1"/>
  <c r="E23" i="8"/>
  <c r="D17" i="8"/>
  <c r="D16" i="8" s="1"/>
  <c r="D23" i="8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D50" i="7"/>
  <c r="D48" i="7" s="1"/>
  <c r="E50" i="7"/>
  <c r="E48" i="7" s="1"/>
  <c r="F50" i="7"/>
  <c r="F48" i="7" s="1"/>
  <c r="G50" i="7"/>
  <c r="G48" i="7" s="1"/>
  <c r="H50" i="7"/>
  <c r="H48" i="7" s="1"/>
  <c r="I50" i="7"/>
  <c r="I48" i="7" s="1"/>
  <c r="J50" i="7"/>
  <c r="J48" i="7" s="1"/>
  <c r="K50" i="7"/>
  <c r="K48" i="7" s="1"/>
  <c r="L50" i="7"/>
  <c r="L48" i="7" s="1"/>
  <c r="M50" i="7"/>
  <c r="M48" i="7" s="1"/>
  <c r="N50" i="7"/>
  <c r="N48" i="7" s="1"/>
  <c r="O50" i="7"/>
  <c r="O48" i="7" s="1"/>
  <c r="P50" i="7"/>
  <c r="P48" i="7" s="1"/>
  <c r="Q50" i="7"/>
  <c r="Q48" i="7" s="1"/>
  <c r="R50" i="7"/>
  <c r="R48" i="7" s="1"/>
  <c r="S50" i="7"/>
  <c r="S48" i="7" s="1"/>
  <c r="T50" i="7"/>
  <c r="T48" i="7" s="1"/>
  <c r="U50" i="7"/>
  <c r="U48" i="7" s="1"/>
  <c r="V50" i="7"/>
  <c r="V48" i="7" s="1"/>
  <c r="W50" i="7"/>
  <c r="W48" i="7" s="1"/>
  <c r="X50" i="7"/>
  <c r="X48" i="7" s="1"/>
  <c r="Y50" i="7"/>
  <c r="Y48" i="7" s="1"/>
  <c r="Z50" i="7"/>
  <c r="Z48" i="7" s="1"/>
  <c r="AA50" i="7"/>
  <c r="AA48" i="7" s="1"/>
  <c r="AB50" i="7"/>
  <c r="AB48" i="7" s="1"/>
  <c r="AC50" i="7"/>
  <c r="AC48" i="7" s="1"/>
  <c r="AD50" i="7"/>
  <c r="AD48" i="7" s="1"/>
  <c r="AE50" i="7"/>
  <c r="AE48" i="7" s="1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D67" i="7"/>
  <c r="D19" i="7" s="1"/>
  <c r="E67" i="7"/>
  <c r="E19" i="7" s="1"/>
  <c r="F67" i="7"/>
  <c r="F19" i="7" s="1"/>
  <c r="G67" i="7"/>
  <c r="G19" i="7" s="1"/>
  <c r="H67" i="7"/>
  <c r="H19" i="7" s="1"/>
  <c r="I67" i="7"/>
  <c r="I19" i="7" s="1"/>
  <c r="J67" i="7"/>
  <c r="J19" i="7" s="1"/>
  <c r="K67" i="7"/>
  <c r="K19" i="7" s="1"/>
  <c r="L67" i="7"/>
  <c r="L19" i="7" s="1"/>
  <c r="M67" i="7"/>
  <c r="M19" i="7" s="1"/>
  <c r="N67" i="7"/>
  <c r="N19" i="7" s="1"/>
  <c r="O67" i="7"/>
  <c r="O19" i="7" s="1"/>
  <c r="P67" i="7"/>
  <c r="P19" i="7" s="1"/>
  <c r="Q67" i="7"/>
  <c r="Q19" i="7" s="1"/>
  <c r="R67" i="7"/>
  <c r="R19" i="7" s="1"/>
  <c r="S67" i="7"/>
  <c r="S19" i="7" s="1"/>
  <c r="T67" i="7"/>
  <c r="T19" i="7" s="1"/>
  <c r="U67" i="7"/>
  <c r="U19" i="7" s="1"/>
  <c r="V67" i="7"/>
  <c r="V19" i="7" s="1"/>
  <c r="W67" i="7"/>
  <c r="W19" i="7" s="1"/>
  <c r="X67" i="7"/>
  <c r="X19" i="7" s="1"/>
  <c r="Y67" i="7"/>
  <c r="Y19" i="7" s="1"/>
  <c r="Z67" i="7"/>
  <c r="Z19" i="7" s="1"/>
  <c r="AA67" i="7"/>
  <c r="AA19" i="7" s="1"/>
  <c r="AB67" i="7"/>
  <c r="AB19" i="7" s="1"/>
  <c r="AC67" i="7"/>
  <c r="AC19" i="7" s="1"/>
  <c r="AD67" i="7"/>
  <c r="AD19" i="7" s="1"/>
  <c r="AE67" i="7"/>
  <c r="AE19" i="7" s="1"/>
  <c r="AE24" i="7" l="1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AE44" i="7"/>
  <c r="AE18" i="7" s="1"/>
  <c r="AD44" i="7"/>
  <c r="AD18" i="7" s="1"/>
  <c r="AC44" i="7"/>
  <c r="AC18" i="7" s="1"/>
  <c r="AB44" i="7"/>
  <c r="AB18" i="7" s="1"/>
  <c r="AA44" i="7"/>
  <c r="AA18" i="7" s="1"/>
  <c r="Z44" i="7"/>
  <c r="Z18" i="7" s="1"/>
  <c r="Y44" i="7"/>
  <c r="Y18" i="7" s="1"/>
  <c r="X44" i="7"/>
  <c r="X18" i="7" s="1"/>
  <c r="W44" i="7"/>
  <c r="W18" i="7" s="1"/>
  <c r="V44" i="7"/>
  <c r="V18" i="7" s="1"/>
  <c r="U44" i="7"/>
  <c r="U18" i="7" s="1"/>
  <c r="T44" i="7"/>
  <c r="T18" i="7" s="1"/>
  <c r="S44" i="7"/>
  <c r="S18" i="7" s="1"/>
  <c r="R44" i="7"/>
  <c r="R18" i="7" s="1"/>
  <c r="Q44" i="7"/>
  <c r="Q18" i="7" s="1"/>
  <c r="P44" i="7"/>
  <c r="P18" i="7" s="1"/>
  <c r="O44" i="7"/>
  <c r="O18" i="7" s="1"/>
  <c r="N44" i="7"/>
  <c r="N18" i="7" s="1"/>
  <c r="M44" i="7"/>
  <c r="M18" i="7" s="1"/>
  <c r="L44" i="7"/>
  <c r="L18" i="7" s="1"/>
  <c r="K44" i="7"/>
  <c r="K18" i="7" s="1"/>
  <c r="J44" i="7"/>
  <c r="J18" i="7" s="1"/>
  <c r="I44" i="7"/>
  <c r="I18" i="7" s="1"/>
  <c r="H44" i="7"/>
  <c r="H18" i="7" s="1"/>
  <c r="G44" i="7"/>
  <c r="G18" i="7" s="1"/>
  <c r="F44" i="7"/>
  <c r="F18" i="7" s="1"/>
  <c r="E44" i="7"/>
  <c r="E18" i="7" s="1"/>
  <c r="D44" i="7"/>
  <c r="D18" i="7" s="1"/>
  <c r="AE17" i="7"/>
  <c r="AE16" i="7" s="1"/>
  <c r="AE23" i="7"/>
  <c r="AD17" i="7"/>
  <c r="AD16" i="7" s="1"/>
  <c r="AD23" i="7"/>
  <c r="AC17" i="7"/>
  <c r="AC16" i="7" s="1"/>
  <c r="AC23" i="7"/>
  <c r="AB17" i="7"/>
  <c r="AB16" i="7" s="1"/>
  <c r="AB23" i="7"/>
  <c r="AA17" i="7"/>
  <c r="AA16" i="7" s="1"/>
  <c r="AA23" i="7"/>
  <c r="Z17" i="7"/>
  <c r="Z16" i="7" s="1"/>
  <c r="Z23" i="7"/>
  <c r="Y17" i="7"/>
  <c r="Y16" i="7" s="1"/>
  <c r="Y23" i="7"/>
  <c r="X17" i="7"/>
  <c r="X16" i="7" s="1"/>
  <c r="X23" i="7"/>
  <c r="W17" i="7"/>
  <c r="W16" i="7" s="1"/>
  <c r="W23" i="7"/>
  <c r="V17" i="7"/>
  <c r="V16" i="7" s="1"/>
  <c r="V23" i="7"/>
  <c r="U17" i="7"/>
  <c r="U16" i="7" s="1"/>
  <c r="U23" i="7"/>
  <c r="T17" i="7"/>
  <c r="T16" i="7" s="1"/>
  <c r="T23" i="7"/>
  <c r="S17" i="7"/>
  <c r="S16" i="7" s="1"/>
  <c r="S23" i="7"/>
  <c r="R17" i="7"/>
  <c r="R16" i="7" s="1"/>
  <c r="R23" i="7"/>
  <c r="Q17" i="7"/>
  <c r="Q16" i="7" s="1"/>
  <c r="Q23" i="7"/>
  <c r="P17" i="7"/>
  <c r="P16" i="7" s="1"/>
  <c r="P23" i="7"/>
  <c r="O17" i="7"/>
  <c r="O16" i="7" s="1"/>
  <c r="O23" i="7"/>
  <c r="N17" i="7"/>
  <c r="N16" i="7" s="1"/>
  <c r="N23" i="7"/>
  <c r="M17" i="7"/>
  <c r="M16" i="7" s="1"/>
  <c r="M23" i="7"/>
  <c r="L17" i="7"/>
  <c r="L16" i="7" s="1"/>
  <c r="L23" i="7"/>
  <c r="K17" i="7"/>
  <c r="K16" i="7" s="1"/>
  <c r="K23" i="7"/>
  <c r="J17" i="7"/>
  <c r="J16" i="7" s="1"/>
  <c r="J23" i="7"/>
  <c r="I17" i="7"/>
  <c r="I16" i="7" s="1"/>
  <c r="I23" i="7"/>
  <c r="H17" i="7"/>
  <c r="H16" i="7" s="1"/>
  <c r="H23" i="7"/>
  <c r="G17" i="7"/>
  <c r="G16" i="7" s="1"/>
  <c r="G23" i="7"/>
  <c r="F17" i="7"/>
  <c r="F16" i="7" s="1"/>
  <c r="F23" i="7"/>
  <c r="E17" i="7"/>
  <c r="E16" i="7" s="1"/>
  <c r="E23" i="7"/>
  <c r="D17" i="7"/>
  <c r="D16" i="7" s="1"/>
  <c r="D23" i="7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D50" i="6"/>
  <c r="D48" i="6" s="1"/>
  <c r="E50" i="6"/>
  <c r="E48" i="6" s="1"/>
  <c r="F50" i="6"/>
  <c r="F48" i="6" s="1"/>
  <c r="G50" i="6"/>
  <c r="G48" i="6" s="1"/>
  <c r="H50" i="6"/>
  <c r="H48" i="6" s="1"/>
  <c r="I50" i="6"/>
  <c r="I48" i="6" s="1"/>
  <c r="J50" i="6"/>
  <c r="J48" i="6" s="1"/>
  <c r="K50" i="6"/>
  <c r="K48" i="6" s="1"/>
  <c r="L50" i="6"/>
  <c r="L48" i="6" s="1"/>
  <c r="M50" i="6"/>
  <c r="M48" i="6" s="1"/>
  <c r="O50" i="6"/>
  <c r="O48" i="6" s="1"/>
  <c r="Q50" i="6"/>
  <c r="Q48" i="6" s="1"/>
  <c r="R50" i="6"/>
  <c r="R48" i="6" s="1"/>
  <c r="S50" i="6"/>
  <c r="S48" i="6" s="1"/>
  <c r="T50" i="6"/>
  <c r="T48" i="6" s="1"/>
  <c r="U50" i="6"/>
  <c r="U48" i="6" s="1"/>
  <c r="V50" i="6"/>
  <c r="V48" i="6" s="1"/>
  <c r="W50" i="6"/>
  <c r="W48" i="6" s="1"/>
  <c r="X50" i="6"/>
  <c r="X48" i="6" s="1"/>
  <c r="Y50" i="6"/>
  <c r="Y48" i="6" s="1"/>
  <c r="Z50" i="6"/>
  <c r="Z48" i="6" s="1"/>
  <c r="AA50" i="6"/>
  <c r="AA48" i="6" s="1"/>
  <c r="AB50" i="6"/>
  <c r="AB48" i="6" s="1"/>
  <c r="AC50" i="6"/>
  <c r="AC48" i="6" s="1"/>
  <c r="AD50" i="6"/>
  <c r="AD48" i="6" s="1"/>
  <c r="AE50" i="6"/>
  <c r="AE48" i="6" s="1"/>
  <c r="N54" i="6"/>
  <c r="N50" i="6" s="1"/>
  <c r="N48" i="6" s="1"/>
  <c r="P54" i="6"/>
  <c r="P50" i="6" s="1"/>
  <c r="P48" i="6" s="1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D67" i="6"/>
  <c r="D19" i="6" s="1"/>
  <c r="E67" i="6"/>
  <c r="E19" i="6" s="1"/>
  <c r="F67" i="6"/>
  <c r="F19" i="6" s="1"/>
  <c r="G67" i="6"/>
  <c r="G19" i="6" s="1"/>
  <c r="H67" i="6"/>
  <c r="H19" i="6" s="1"/>
  <c r="I67" i="6"/>
  <c r="I19" i="6" s="1"/>
  <c r="J67" i="6"/>
  <c r="J19" i="6" s="1"/>
  <c r="K67" i="6"/>
  <c r="K19" i="6" s="1"/>
  <c r="L67" i="6"/>
  <c r="L19" i="6" s="1"/>
  <c r="M67" i="6"/>
  <c r="M19" i="6" s="1"/>
  <c r="N67" i="6"/>
  <c r="N19" i="6" s="1"/>
  <c r="O67" i="6"/>
  <c r="O19" i="6" s="1"/>
  <c r="P67" i="6"/>
  <c r="P19" i="6" s="1"/>
  <c r="Q67" i="6"/>
  <c r="Q19" i="6" s="1"/>
  <c r="R67" i="6"/>
  <c r="R19" i="6" s="1"/>
  <c r="S67" i="6"/>
  <c r="S19" i="6" s="1"/>
  <c r="T67" i="6"/>
  <c r="T19" i="6" s="1"/>
  <c r="U67" i="6"/>
  <c r="U19" i="6" s="1"/>
  <c r="V67" i="6"/>
  <c r="V19" i="6" s="1"/>
  <c r="W67" i="6"/>
  <c r="W19" i="6" s="1"/>
  <c r="X67" i="6"/>
  <c r="X19" i="6" s="1"/>
  <c r="Y67" i="6"/>
  <c r="Y19" i="6" s="1"/>
  <c r="Z67" i="6"/>
  <c r="Z19" i="6" s="1"/>
  <c r="AA67" i="6"/>
  <c r="AA19" i="6" s="1"/>
  <c r="AB67" i="6"/>
  <c r="AB19" i="6" s="1"/>
  <c r="AC67" i="6"/>
  <c r="AC19" i="6" s="1"/>
  <c r="AD67" i="6"/>
  <c r="AD19" i="6" s="1"/>
  <c r="AE67" i="6"/>
  <c r="AE19" i="6" s="1"/>
  <c r="AE24" i="6" l="1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AE44" i="6"/>
  <c r="AE18" i="6" s="1"/>
  <c r="AD44" i="6"/>
  <c r="AD18" i="6" s="1"/>
  <c r="AC44" i="6"/>
  <c r="AC18" i="6" s="1"/>
  <c r="AB44" i="6"/>
  <c r="AB18" i="6" s="1"/>
  <c r="AA44" i="6"/>
  <c r="AA18" i="6" s="1"/>
  <c r="Z44" i="6"/>
  <c r="Z18" i="6" s="1"/>
  <c r="Y44" i="6"/>
  <c r="Y18" i="6" s="1"/>
  <c r="X44" i="6"/>
  <c r="X18" i="6" s="1"/>
  <c r="W44" i="6"/>
  <c r="W18" i="6" s="1"/>
  <c r="V44" i="6"/>
  <c r="V18" i="6" s="1"/>
  <c r="U44" i="6"/>
  <c r="U18" i="6" s="1"/>
  <c r="T44" i="6"/>
  <c r="T18" i="6" s="1"/>
  <c r="S44" i="6"/>
  <c r="S18" i="6" s="1"/>
  <c r="R44" i="6"/>
  <c r="R18" i="6" s="1"/>
  <c r="Q44" i="6"/>
  <c r="Q18" i="6" s="1"/>
  <c r="P44" i="6"/>
  <c r="P18" i="6" s="1"/>
  <c r="O44" i="6"/>
  <c r="O18" i="6" s="1"/>
  <c r="N44" i="6"/>
  <c r="N18" i="6" s="1"/>
  <c r="M44" i="6"/>
  <c r="M18" i="6" s="1"/>
  <c r="L44" i="6"/>
  <c r="L18" i="6" s="1"/>
  <c r="K44" i="6"/>
  <c r="K18" i="6" s="1"/>
  <c r="J44" i="6"/>
  <c r="J18" i="6" s="1"/>
  <c r="I44" i="6"/>
  <c r="I18" i="6" s="1"/>
  <c r="H44" i="6"/>
  <c r="H18" i="6" s="1"/>
  <c r="G44" i="6"/>
  <c r="G18" i="6" s="1"/>
  <c r="F44" i="6"/>
  <c r="F18" i="6" s="1"/>
  <c r="E44" i="6"/>
  <c r="E18" i="6" s="1"/>
  <c r="D44" i="6"/>
  <c r="D18" i="6" s="1"/>
  <c r="AE17" i="6"/>
  <c r="AE16" i="6" s="1"/>
  <c r="AE23" i="6"/>
  <c r="AD17" i="6"/>
  <c r="AD16" i="6" s="1"/>
  <c r="AD23" i="6"/>
  <c r="AC17" i="6"/>
  <c r="AC16" i="6" s="1"/>
  <c r="AC23" i="6"/>
  <c r="AB17" i="6"/>
  <c r="AB16" i="6" s="1"/>
  <c r="AB23" i="6"/>
  <c r="AA17" i="6"/>
  <c r="AA16" i="6" s="1"/>
  <c r="AA23" i="6"/>
  <c r="Z17" i="6"/>
  <c r="Z16" i="6" s="1"/>
  <c r="Z23" i="6"/>
  <c r="Y17" i="6"/>
  <c r="Y16" i="6" s="1"/>
  <c r="Y23" i="6"/>
  <c r="X17" i="6"/>
  <c r="X16" i="6" s="1"/>
  <c r="X23" i="6"/>
  <c r="W17" i="6"/>
  <c r="W16" i="6" s="1"/>
  <c r="W23" i="6"/>
  <c r="V17" i="6"/>
  <c r="V16" i="6" s="1"/>
  <c r="V23" i="6"/>
  <c r="U17" i="6"/>
  <c r="U16" i="6" s="1"/>
  <c r="U23" i="6"/>
  <c r="T17" i="6"/>
  <c r="T16" i="6" s="1"/>
  <c r="T23" i="6"/>
  <c r="S17" i="6"/>
  <c r="S16" i="6" s="1"/>
  <c r="S23" i="6"/>
  <c r="R17" i="6"/>
  <c r="R16" i="6" s="1"/>
  <c r="R23" i="6"/>
  <c r="Q17" i="6"/>
  <c r="Q16" i="6" s="1"/>
  <c r="Q23" i="6"/>
  <c r="P17" i="6"/>
  <c r="P16" i="6" s="1"/>
  <c r="P23" i="6"/>
  <c r="O17" i="6"/>
  <c r="O16" i="6" s="1"/>
  <c r="O23" i="6"/>
  <c r="N17" i="6"/>
  <c r="N16" i="6" s="1"/>
  <c r="N23" i="6"/>
  <c r="M17" i="6"/>
  <c r="M16" i="6" s="1"/>
  <c r="M23" i="6"/>
  <c r="L17" i="6"/>
  <c r="L16" i="6" s="1"/>
  <c r="L23" i="6"/>
  <c r="K17" i="6"/>
  <c r="K16" i="6" s="1"/>
  <c r="K23" i="6"/>
  <c r="J17" i="6"/>
  <c r="J16" i="6" s="1"/>
  <c r="J23" i="6"/>
  <c r="I17" i="6"/>
  <c r="I16" i="6" s="1"/>
  <c r="I23" i="6"/>
  <c r="H17" i="6"/>
  <c r="H16" i="6" s="1"/>
  <c r="H23" i="6"/>
  <c r="G17" i="6"/>
  <c r="G16" i="6" s="1"/>
  <c r="G23" i="6"/>
  <c r="F17" i="6"/>
  <c r="F16" i="6" s="1"/>
  <c r="F23" i="6"/>
  <c r="E17" i="6"/>
  <c r="E16" i="6" s="1"/>
  <c r="E23" i="6"/>
  <c r="D17" i="6"/>
  <c r="D16" i="6" s="1"/>
  <c r="D23" i="6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D50" i="5"/>
  <c r="D48" i="5" s="1"/>
  <c r="E50" i="5"/>
  <c r="E48" i="5" s="1"/>
  <c r="F50" i="5"/>
  <c r="F48" i="5" s="1"/>
  <c r="G50" i="5"/>
  <c r="G48" i="5" s="1"/>
  <c r="H50" i="5"/>
  <c r="H48" i="5" s="1"/>
  <c r="I50" i="5"/>
  <c r="I48" i="5" s="1"/>
  <c r="J50" i="5"/>
  <c r="J48" i="5" s="1"/>
  <c r="K50" i="5"/>
  <c r="K48" i="5" s="1"/>
  <c r="L50" i="5"/>
  <c r="L48" i="5" s="1"/>
  <c r="M50" i="5"/>
  <c r="M48" i="5" s="1"/>
  <c r="N50" i="5"/>
  <c r="N48" i="5" s="1"/>
  <c r="O50" i="5"/>
  <c r="O48" i="5" s="1"/>
  <c r="P50" i="5"/>
  <c r="P48" i="5" s="1"/>
  <c r="Q50" i="5"/>
  <c r="Q48" i="5" s="1"/>
  <c r="R50" i="5"/>
  <c r="R48" i="5" s="1"/>
  <c r="S50" i="5"/>
  <c r="S48" i="5" s="1"/>
  <c r="T50" i="5"/>
  <c r="T48" i="5" s="1"/>
  <c r="U50" i="5"/>
  <c r="U48" i="5" s="1"/>
  <c r="V50" i="5"/>
  <c r="V48" i="5" s="1"/>
  <c r="W50" i="5"/>
  <c r="W48" i="5" s="1"/>
  <c r="X50" i="5"/>
  <c r="X48" i="5" s="1"/>
  <c r="Y50" i="5"/>
  <c r="Y48" i="5" s="1"/>
  <c r="Z50" i="5"/>
  <c r="Z48" i="5" s="1"/>
  <c r="AA50" i="5"/>
  <c r="AA48" i="5" s="1"/>
  <c r="AB50" i="5"/>
  <c r="AB48" i="5" s="1"/>
  <c r="AC50" i="5"/>
  <c r="AC48" i="5" s="1"/>
  <c r="AD50" i="5"/>
  <c r="AD48" i="5" s="1"/>
  <c r="AE50" i="5"/>
  <c r="AE48" i="5" s="1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D67" i="5"/>
  <c r="D19" i="5" s="1"/>
  <c r="E67" i="5"/>
  <c r="E19" i="5" s="1"/>
  <c r="F67" i="5"/>
  <c r="F19" i="5" s="1"/>
  <c r="G67" i="5"/>
  <c r="G19" i="5" s="1"/>
  <c r="H67" i="5"/>
  <c r="H19" i="5" s="1"/>
  <c r="I67" i="5"/>
  <c r="I19" i="5" s="1"/>
  <c r="J67" i="5"/>
  <c r="J19" i="5" s="1"/>
  <c r="K67" i="5"/>
  <c r="K19" i="5" s="1"/>
  <c r="L67" i="5"/>
  <c r="L19" i="5" s="1"/>
  <c r="M67" i="5"/>
  <c r="M19" i="5" s="1"/>
  <c r="N67" i="5"/>
  <c r="N19" i="5" s="1"/>
  <c r="O67" i="5"/>
  <c r="O19" i="5" s="1"/>
  <c r="P67" i="5"/>
  <c r="P19" i="5" s="1"/>
  <c r="Q67" i="5"/>
  <c r="Q19" i="5" s="1"/>
  <c r="R67" i="5"/>
  <c r="R19" i="5" s="1"/>
  <c r="S67" i="5"/>
  <c r="S19" i="5" s="1"/>
  <c r="T67" i="5"/>
  <c r="T19" i="5" s="1"/>
  <c r="U67" i="5"/>
  <c r="U19" i="5" s="1"/>
  <c r="V67" i="5"/>
  <c r="V19" i="5" s="1"/>
  <c r="W67" i="5"/>
  <c r="W19" i="5" s="1"/>
  <c r="X67" i="5"/>
  <c r="X19" i="5" s="1"/>
  <c r="Y67" i="5"/>
  <c r="Y19" i="5" s="1"/>
  <c r="Z67" i="5"/>
  <c r="Z19" i="5" s="1"/>
  <c r="AA67" i="5"/>
  <c r="AA19" i="5" s="1"/>
  <c r="AB67" i="5"/>
  <c r="AB19" i="5" s="1"/>
  <c r="AC67" i="5"/>
  <c r="AC19" i="5" s="1"/>
  <c r="AD67" i="5"/>
  <c r="AD19" i="5" s="1"/>
  <c r="AE67" i="5"/>
  <c r="AE19" i="5" s="1"/>
  <c r="AE24" i="5" l="1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AE44" i="5"/>
  <c r="AE18" i="5" s="1"/>
  <c r="AD44" i="5"/>
  <c r="AD18" i="5" s="1"/>
  <c r="AC44" i="5"/>
  <c r="AC18" i="5" s="1"/>
  <c r="AB44" i="5"/>
  <c r="AB18" i="5" s="1"/>
  <c r="AA44" i="5"/>
  <c r="AA18" i="5" s="1"/>
  <c r="Z44" i="5"/>
  <c r="Z18" i="5" s="1"/>
  <c r="Y44" i="5"/>
  <c r="Y18" i="5" s="1"/>
  <c r="X44" i="5"/>
  <c r="X18" i="5" s="1"/>
  <c r="W44" i="5"/>
  <c r="W18" i="5" s="1"/>
  <c r="V44" i="5"/>
  <c r="V18" i="5" s="1"/>
  <c r="U44" i="5"/>
  <c r="U18" i="5" s="1"/>
  <c r="T44" i="5"/>
  <c r="T18" i="5" s="1"/>
  <c r="S44" i="5"/>
  <c r="S18" i="5" s="1"/>
  <c r="R44" i="5"/>
  <c r="R18" i="5" s="1"/>
  <c r="Q44" i="5"/>
  <c r="Q18" i="5" s="1"/>
  <c r="P44" i="5"/>
  <c r="P18" i="5" s="1"/>
  <c r="O44" i="5"/>
  <c r="O18" i="5" s="1"/>
  <c r="N44" i="5"/>
  <c r="N18" i="5" s="1"/>
  <c r="M44" i="5"/>
  <c r="M18" i="5" s="1"/>
  <c r="L44" i="5"/>
  <c r="L18" i="5" s="1"/>
  <c r="K44" i="5"/>
  <c r="K18" i="5" s="1"/>
  <c r="J44" i="5"/>
  <c r="J18" i="5" s="1"/>
  <c r="I44" i="5"/>
  <c r="I18" i="5" s="1"/>
  <c r="H44" i="5"/>
  <c r="H18" i="5" s="1"/>
  <c r="G44" i="5"/>
  <c r="G18" i="5" s="1"/>
  <c r="F44" i="5"/>
  <c r="F18" i="5" s="1"/>
  <c r="E44" i="5"/>
  <c r="E18" i="5" s="1"/>
  <c r="D44" i="5"/>
  <c r="D18" i="5" s="1"/>
  <c r="AE17" i="5"/>
  <c r="AE16" i="5" s="1"/>
  <c r="AE23" i="5"/>
  <c r="AD17" i="5"/>
  <c r="AD16" i="5" s="1"/>
  <c r="AD23" i="5"/>
  <c r="AC17" i="5"/>
  <c r="AC16" i="5" s="1"/>
  <c r="AC23" i="5"/>
  <c r="AB17" i="5"/>
  <c r="AB16" i="5" s="1"/>
  <c r="AB23" i="5"/>
  <c r="AA17" i="5"/>
  <c r="AA16" i="5" s="1"/>
  <c r="AA23" i="5"/>
  <c r="Z17" i="5"/>
  <c r="Z16" i="5" s="1"/>
  <c r="Z23" i="5"/>
  <c r="Y17" i="5"/>
  <c r="Y16" i="5" s="1"/>
  <c r="Y23" i="5"/>
  <c r="X17" i="5"/>
  <c r="X16" i="5" s="1"/>
  <c r="X23" i="5"/>
  <c r="W17" i="5"/>
  <c r="W16" i="5" s="1"/>
  <c r="W23" i="5"/>
  <c r="V17" i="5"/>
  <c r="V16" i="5" s="1"/>
  <c r="V23" i="5"/>
  <c r="U17" i="5"/>
  <c r="U16" i="5" s="1"/>
  <c r="U23" i="5"/>
  <c r="T17" i="5"/>
  <c r="T16" i="5" s="1"/>
  <c r="T23" i="5"/>
  <c r="S17" i="5"/>
  <c r="S16" i="5" s="1"/>
  <c r="S23" i="5"/>
  <c r="R17" i="5"/>
  <c r="R16" i="5" s="1"/>
  <c r="R23" i="5"/>
  <c r="Q17" i="5"/>
  <c r="Q16" i="5" s="1"/>
  <c r="Q23" i="5"/>
  <c r="P17" i="5"/>
  <c r="P16" i="5" s="1"/>
  <c r="P23" i="5"/>
  <c r="O17" i="5"/>
  <c r="O16" i="5" s="1"/>
  <c r="O23" i="5"/>
  <c r="N17" i="5"/>
  <c r="N16" i="5" s="1"/>
  <c r="N23" i="5"/>
  <c r="M17" i="5"/>
  <c r="M16" i="5" s="1"/>
  <c r="M23" i="5"/>
  <c r="L17" i="5"/>
  <c r="L16" i="5" s="1"/>
  <c r="L23" i="5"/>
  <c r="K17" i="5"/>
  <c r="K16" i="5" s="1"/>
  <c r="K23" i="5"/>
  <c r="J17" i="5"/>
  <c r="J16" i="5" s="1"/>
  <c r="J23" i="5"/>
  <c r="I17" i="5"/>
  <c r="I16" i="5" s="1"/>
  <c r="I23" i="5"/>
  <c r="H17" i="5"/>
  <c r="H16" i="5" s="1"/>
  <c r="H23" i="5"/>
  <c r="G17" i="5"/>
  <c r="G16" i="5" s="1"/>
  <c r="G23" i="5"/>
  <c r="F17" i="5"/>
  <c r="F16" i="5" s="1"/>
  <c r="F23" i="5"/>
  <c r="E17" i="5"/>
  <c r="E16" i="5" s="1"/>
  <c r="E23" i="5"/>
  <c r="D17" i="5"/>
  <c r="D16" i="5" s="1"/>
  <c r="D23" i="5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F49" i="4"/>
  <c r="F47" i="4" s="1"/>
  <c r="G49" i="4"/>
  <c r="G47" i="4" s="1"/>
  <c r="H49" i="4"/>
  <c r="H47" i="4" s="1"/>
  <c r="I49" i="4"/>
  <c r="I47" i="4" s="1"/>
  <c r="J49" i="4"/>
  <c r="J47" i="4" s="1"/>
  <c r="K49" i="4"/>
  <c r="K47" i="4" s="1"/>
  <c r="L49" i="4"/>
  <c r="L47" i="4" s="1"/>
  <c r="N49" i="4"/>
  <c r="N47" i="4" s="1"/>
  <c r="O49" i="4"/>
  <c r="O47" i="4" s="1"/>
  <c r="P49" i="4"/>
  <c r="P47" i="4" s="1"/>
  <c r="Q49" i="4"/>
  <c r="Q47" i="4" s="1"/>
  <c r="R49" i="4"/>
  <c r="R47" i="4" s="1"/>
  <c r="M49" i="4"/>
  <c r="M47" i="4" s="1"/>
  <c r="S49" i="4"/>
  <c r="S47" i="4" s="1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D66" i="4"/>
  <c r="D18" i="4" s="1"/>
  <c r="E66" i="4"/>
  <c r="E18" i="4" s="1"/>
  <c r="F66" i="4"/>
  <c r="F18" i="4" s="1"/>
  <c r="G66" i="4"/>
  <c r="G18" i="4" s="1"/>
  <c r="H66" i="4"/>
  <c r="H18" i="4" s="1"/>
  <c r="I66" i="4"/>
  <c r="I18" i="4" s="1"/>
  <c r="J66" i="4"/>
  <c r="J18" i="4" s="1"/>
  <c r="K66" i="4"/>
  <c r="K18" i="4" s="1"/>
  <c r="L66" i="4"/>
  <c r="L18" i="4" s="1"/>
  <c r="M66" i="4"/>
  <c r="M18" i="4" s="1"/>
  <c r="N66" i="4"/>
  <c r="N18" i="4" s="1"/>
  <c r="O66" i="4"/>
  <c r="O18" i="4" s="1"/>
  <c r="P66" i="4"/>
  <c r="P18" i="4" s="1"/>
  <c r="Q66" i="4"/>
  <c r="Q18" i="4" s="1"/>
  <c r="R66" i="4"/>
  <c r="R18" i="4" s="1"/>
  <c r="S66" i="4"/>
  <c r="S18" i="4" s="1"/>
  <c r="E43" i="4" l="1"/>
  <c r="E17" i="4" s="1"/>
  <c r="D43" i="4"/>
  <c r="D17" i="4" s="1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S43" i="4"/>
  <c r="S17" i="4" s="1"/>
  <c r="R43" i="4"/>
  <c r="R17" i="4" s="1"/>
  <c r="Q43" i="4"/>
  <c r="Q17" i="4" s="1"/>
  <c r="P43" i="4"/>
  <c r="P17" i="4" s="1"/>
  <c r="O43" i="4"/>
  <c r="O17" i="4" s="1"/>
  <c r="N43" i="4"/>
  <c r="N17" i="4" s="1"/>
  <c r="M43" i="4"/>
  <c r="M17" i="4" s="1"/>
  <c r="L43" i="4"/>
  <c r="L17" i="4" s="1"/>
  <c r="K43" i="4"/>
  <c r="K17" i="4" s="1"/>
  <c r="J43" i="4"/>
  <c r="J17" i="4" s="1"/>
  <c r="I43" i="4"/>
  <c r="I17" i="4" s="1"/>
  <c r="H43" i="4"/>
  <c r="H17" i="4" s="1"/>
  <c r="G43" i="4"/>
  <c r="G17" i="4" s="1"/>
  <c r="F43" i="4"/>
  <c r="F17" i="4" s="1"/>
  <c r="S16" i="4"/>
  <c r="S15" i="4" s="1"/>
  <c r="S22" i="4"/>
  <c r="R16" i="4"/>
  <c r="R15" i="4" s="1"/>
  <c r="R22" i="4"/>
  <c r="Q16" i="4"/>
  <c r="Q15" i="4" s="1"/>
  <c r="Q22" i="4"/>
  <c r="P16" i="4"/>
  <c r="P15" i="4" s="1"/>
  <c r="P22" i="4"/>
  <c r="O16" i="4"/>
  <c r="O15" i="4" s="1"/>
  <c r="O22" i="4"/>
  <c r="N16" i="4"/>
  <c r="N15" i="4" s="1"/>
  <c r="N22" i="4"/>
  <c r="M16" i="4"/>
  <c r="M15" i="4" s="1"/>
  <c r="M22" i="4"/>
  <c r="L16" i="4"/>
  <c r="L15" i="4" s="1"/>
  <c r="L22" i="4"/>
  <c r="K16" i="4"/>
  <c r="K15" i="4" s="1"/>
  <c r="K22" i="4"/>
  <c r="J16" i="4"/>
  <c r="J15" i="4" s="1"/>
  <c r="J22" i="4"/>
  <c r="I16" i="4"/>
  <c r="I22" i="4"/>
  <c r="H16" i="4"/>
  <c r="H15" i="4" s="1"/>
  <c r="H22" i="4"/>
  <c r="G16" i="4"/>
  <c r="G15" i="4" s="1"/>
  <c r="G22" i="4"/>
  <c r="F16" i="4"/>
  <c r="F15" i="4" s="1"/>
  <c r="F22" i="4"/>
  <c r="E16" i="4"/>
  <c r="E15" i="4" s="1"/>
  <c r="E22" i="4"/>
  <c r="D16" i="4"/>
  <c r="D15" i="4" s="1"/>
  <c r="D22" i="4"/>
  <c r="D64" i="1" l="1"/>
  <c r="E64" i="1"/>
  <c r="E16" i="1" s="1"/>
  <c r="D16" i="1"/>
  <c r="E42" i="1"/>
  <c r="D42" i="1"/>
  <c r="D29" i="1"/>
  <c r="E29" i="1"/>
  <c r="D17" i="1"/>
  <c r="E17" i="1"/>
  <c r="D18" i="1"/>
  <c r="E18" i="1"/>
  <c r="D19" i="1"/>
  <c r="E19" i="1"/>
  <c r="D45" i="1"/>
  <c r="E45" i="1"/>
  <c r="E41" i="1" s="1"/>
  <c r="E15" i="1" s="1"/>
  <c r="D46" i="1"/>
  <c r="E46" i="1"/>
  <c r="D47" i="1"/>
  <c r="E4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D22" i="1"/>
  <c r="E22" i="1"/>
  <c r="E21" i="1" s="1"/>
  <c r="E14" i="1" s="1"/>
  <c r="D21" i="1" l="1"/>
  <c r="D14" i="1" s="1"/>
  <c r="D41" i="1"/>
  <c r="D15" i="1" s="1"/>
  <c r="E20" i="1"/>
  <c r="D20" i="1"/>
  <c r="D13" i="1"/>
  <c r="E13" i="1"/>
  <c r="U49" i="1" l="1"/>
  <c r="X49" i="1" s="1"/>
  <c r="U50" i="1"/>
  <c r="X50" i="1" s="1"/>
  <c r="U51" i="1"/>
  <c r="X51" i="1" s="1"/>
  <c r="U48" i="1"/>
  <c r="X48" i="1" s="1"/>
  <c r="AE49" i="1"/>
  <c r="AH49" i="1" s="1"/>
  <c r="AE50" i="1"/>
  <c r="AH50" i="1" s="1"/>
  <c r="AE51" i="1"/>
  <c r="AH51" i="1" s="1"/>
  <c r="AE48" i="1"/>
  <c r="AH48" i="1" s="1"/>
  <c r="Z49" i="1"/>
  <c r="AC49" i="1" s="1"/>
  <c r="Z50" i="1"/>
  <c r="AC50" i="1" s="1"/>
  <c r="Z51" i="1"/>
  <c r="AC51" i="1" s="1"/>
  <c r="Z48" i="1"/>
  <c r="AC48" i="1" s="1"/>
  <c r="T51" i="1"/>
  <c r="D49" i="1" l="1"/>
  <c r="E49" i="1"/>
  <c r="D50" i="1"/>
  <c r="E50" i="1"/>
  <c r="D51" i="1"/>
  <c r="E51" i="1"/>
  <c r="E48" i="1"/>
  <c r="D48" i="1"/>
  <c r="O51" i="1" l="1"/>
  <c r="AN64" i="1"/>
  <c r="AN16" i="1" s="1"/>
  <c r="AM64" i="1"/>
  <c r="AM16" i="1" s="1"/>
  <c r="AL64" i="1"/>
  <c r="AL16" i="1" s="1"/>
  <c r="AK64" i="1"/>
  <c r="AK16" i="1" s="1"/>
  <c r="AJ64" i="1"/>
  <c r="AJ16" i="1" s="1"/>
  <c r="AI64" i="1"/>
  <c r="AI16" i="1" s="1"/>
  <c r="AH64" i="1"/>
  <c r="AH16" i="1" s="1"/>
  <c r="AG64" i="1"/>
  <c r="AG16" i="1" s="1"/>
  <c r="AF64" i="1"/>
  <c r="AF16" i="1" s="1"/>
  <c r="AE64" i="1"/>
  <c r="AE16" i="1" s="1"/>
  <c r="AD64" i="1"/>
  <c r="AD16" i="1" s="1"/>
  <c r="AC64" i="1"/>
  <c r="AC16" i="1" s="1"/>
  <c r="AB64" i="1"/>
  <c r="AB16" i="1" s="1"/>
  <c r="AA64" i="1"/>
  <c r="AA16" i="1" s="1"/>
  <c r="Z64" i="1"/>
  <c r="Z16" i="1" s="1"/>
  <c r="Y64" i="1"/>
  <c r="Y16" i="1" s="1"/>
  <c r="X64" i="1"/>
  <c r="X16" i="1" s="1"/>
  <c r="W64" i="1"/>
  <c r="W16" i="1" s="1"/>
  <c r="V64" i="1"/>
  <c r="V16" i="1" s="1"/>
  <c r="U64" i="1"/>
  <c r="U16" i="1" s="1"/>
  <c r="T64" i="1"/>
  <c r="T16" i="1" s="1"/>
  <c r="S64" i="1"/>
  <c r="S16" i="1" s="1"/>
  <c r="R64" i="1"/>
  <c r="R16" i="1" s="1"/>
  <c r="Q64" i="1"/>
  <c r="Q16" i="1" s="1"/>
  <c r="P64" i="1"/>
  <c r="P16" i="1" s="1"/>
  <c r="O64" i="1"/>
  <c r="O16" i="1" s="1"/>
  <c r="N64" i="1"/>
  <c r="N16" i="1" s="1"/>
  <c r="M64" i="1"/>
  <c r="M16" i="1" s="1"/>
  <c r="L64" i="1"/>
  <c r="L16" i="1" s="1"/>
  <c r="K64" i="1"/>
  <c r="K16" i="1" s="1"/>
  <c r="J64" i="1"/>
  <c r="J16" i="1" s="1"/>
  <c r="I64" i="1"/>
  <c r="I16" i="1" s="1"/>
  <c r="H64" i="1"/>
  <c r="H16" i="1" s="1"/>
  <c r="G64" i="1"/>
  <c r="G16" i="1" s="1"/>
  <c r="F64" i="1"/>
  <c r="F16" i="1" s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AL47" i="1"/>
  <c r="AL45" i="1" s="1"/>
  <c r="AK47" i="1"/>
  <c r="AI47" i="1"/>
  <c r="AH47" i="1"/>
  <c r="AG47" i="1"/>
  <c r="AG45" i="1" s="1"/>
  <c r="AF47" i="1"/>
  <c r="AF45" i="1" s="1"/>
  <c r="AE47" i="1"/>
  <c r="AE45" i="1" s="1"/>
  <c r="AD47" i="1"/>
  <c r="AD45" i="1" s="1"/>
  <c r="AC47" i="1"/>
  <c r="AC45" i="1" s="1"/>
  <c r="AB47" i="1"/>
  <c r="AA47" i="1"/>
  <c r="Z47" i="1"/>
  <c r="Z45" i="1" s="1"/>
  <c r="Y47" i="1"/>
  <c r="Y45" i="1" s="1"/>
  <c r="X47" i="1"/>
  <c r="X45" i="1" s="1"/>
  <c r="W47" i="1"/>
  <c r="W45" i="1" s="1"/>
  <c r="V47" i="1"/>
  <c r="U47" i="1"/>
  <c r="T47" i="1"/>
  <c r="S47" i="1"/>
  <c r="R47" i="1"/>
  <c r="R45" i="1" s="1"/>
  <c r="Q47" i="1"/>
  <c r="Q45" i="1" s="1"/>
  <c r="P47" i="1"/>
  <c r="P45" i="1" s="1"/>
  <c r="N47" i="1"/>
  <c r="N45" i="1" s="1"/>
  <c r="M47" i="1"/>
  <c r="M45" i="1" s="1"/>
  <c r="L47" i="1"/>
  <c r="K47" i="1"/>
  <c r="J47" i="1"/>
  <c r="I47" i="1"/>
  <c r="I45" i="1" s="1"/>
  <c r="H47" i="1"/>
  <c r="H45" i="1" s="1"/>
  <c r="G47" i="1"/>
  <c r="F47" i="1"/>
  <c r="AN42" i="1"/>
  <c r="AM42" i="1"/>
  <c r="AL42" i="1"/>
  <c r="AE42" i="1"/>
  <c r="AD42" i="1"/>
  <c r="AC42" i="1"/>
  <c r="AB42" i="1"/>
  <c r="Y42" i="1"/>
  <c r="W42" i="1"/>
  <c r="V42" i="1"/>
  <c r="U42" i="1"/>
  <c r="T42" i="1"/>
  <c r="S42" i="1"/>
  <c r="P42" i="1"/>
  <c r="N42" i="1"/>
  <c r="M42" i="1"/>
  <c r="L42" i="1"/>
  <c r="H42" i="1"/>
  <c r="G42" i="1"/>
  <c r="AI42" i="1"/>
  <c r="R42" i="1"/>
  <c r="J42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O47" i="1" l="1"/>
  <c r="O45" i="1" s="1"/>
  <c r="AN47" i="1"/>
  <c r="AN45" i="1" s="1"/>
  <c r="AN41" i="1" s="1"/>
  <c r="AN15" i="1" s="1"/>
  <c r="W41" i="1"/>
  <c r="W15" i="1" s="1"/>
  <c r="AC41" i="1"/>
  <c r="AC15" i="1" s="1"/>
  <c r="N41" i="1"/>
  <c r="N15" i="1" s="1"/>
  <c r="M41" i="1"/>
  <c r="M15" i="1" s="1"/>
  <c r="AD41" i="1"/>
  <c r="AD15" i="1" s="1"/>
  <c r="AM47" i="1"/>
  <c r="AM45" i="1" s="1"/>
  <c r="AM41" i="1" s="1"/>
  <c r="AM15" i="1" s="1"/>
  <c r="Y41" i="1"/>
  <c r="Y15" i="1" s="1"/>
  <c r="P41" i="1"/>
  <c r="P15" i="1" s="1"/>
  <c r="AL41" i="1"/>
  <c r="AL15" i="1" s="1"/>
  <c r="R41" i="1"/>
  <c r="R15" i="1" s="1"/>
  <c r="AJ47" i="1"/>
  <c r="AJ45" i="1" s="1"/>
  <c r="H41" i="1"/>
  <c r="H15" i="1" s="1"/>
  <c r="F21" i="1"/>
  <c r="F14" i="1" s="1"/>
  <c r="K21" i="1"/>
  <c r="K14" i="1" s="1"/>
  <c r="S21" i="1"/>
  <c r="S14" i="1" s="1"/>
  <c r="AA21" i="1"/>
  <c r="AA14" i="1" s="1"/>
  <c r="AH21" i="1"/>
  <c r="AH14" i="1" s="1"/>
  <c r="T21" i="1"/>
  <c r="T14" i="1" s="1"/>
  <c r="AK45" i="1"/>
  <c r="R21" i="1"/>
  <c r="R14" i="1" s="1"/>
  <c r="Y21" i="1"/>
  <c r="Y14" i="1" s="1"/>
  <c r="Z21" i="1"/>
  <c r="Z14" i="1" s="1"/>
  <c r="AG21" i="1"/>
  <c r="AG14" i="1" s="1"/>
  <c r="AN21" i="1"/>
  <c r="AN14" i="1" s="1"/>
  <c r="G21" i="1"/>
  <c r="G14" i="1" s="1"/>
  <c r="J21" i="1"/>
  <c r="J14" i="1" s="1"/>
  <c r="L21" i="1"/>
  <c r="L14" i="1" s="1"/>
  <c r="U21" i="1"/>
  <c r="U14" i="1" s="1"/>
  <c r="AB21" i="1"/>
  <c r="AB14" i="1" s="1"/>
  <c r="AI21" i="1"/>
  <c r="AI14" i="1" s="1"/>
  <c r="AJ21" i="1"/>
  <c r="AJ14" i="1" s="1"/>
  <c r="V45" i="1"/>
  <c r="V41" i="1" s="1"/>
  <c r="V15" i="1" s="1"/>
  <c r="F45" i="1"/>
  <c r="K45" i="1"/>
  <c r="S45" i="1"/>
  <c r="S41" i="1" s="1"/>
  <c r="S15" i="1" s="1"/>
  <c r="AA45" i="1"/>
  <c r="AH45" i="1"/>
  <c r="F42" i="1"/>
  <c r="K42" i="1"/>
  <c r="AA42" i="1"/>
  <c r="AH42" i="1"/>
  <c r="Z42" i="1"/>
  <c r="Z41" i="1" s="1"/>
  <c r="Z15" i="1" s="1"/>
  <c r="AG42" i="1"/>
  <c r="AG41" i="1" s="1"/>
  <c r="AG15" i="1" s="1"/>
  <c r="H21" i="1"/>
  <c r="H14" i="1" s="1"/>
  <c r="M21" i="1"/>
  <c r="M14" i="1" s="1"/>
  <c r="V21" i="1"/>
  <c r="V14" i="1" s="1"/>
  <c r="AC21" i="1"/>
  <c r="AC14" i="1" s="1"/>
  <c r="AK21" i="1"/>
  <c r="AK14" i="1" s="1"/>
  <c r="I42" i="1"/>
  <c r="I41" i="1" s="1"/>
  <c r="I15" i="1" s="1"/>
  <c r="O42" i="1"/>
  <c r="Q42" i="1"/>
  <c r="Q41" i="1" s="1"/>
  <c r="Q15" i="1" s="1"/>
  <c r="X42" i="1"/>
  <c r="X41" i="1" s="1"/>
  <c r="X15" i="1" s="1"/>
  <c r="AF42" i="1"/>
  <c r="AF41" i="1" s="1"/>
  <c r="AF15" i="1" s="1"/>
  <c r="G45" i="1"/>
  <c r="G41" i="1" s="1"/>
  <c r="G15" i="1" s="1"/>
  <c r="J45" i="1"/>
  <c r="J41" i="1" s="1"/>
  <c r="J15" i="1" s="1"/>
  <c r="L45" i="1"/>
  <c r="L41" i="1" s="1"/>
  <c r="L15" i="1" s="1"/>
  <c r="T45" i="1"/>
  <c r="T41" i="1" s="1"/>
  <c r="T15" i="1" s="1"/>
  <c r="U45" i="1"/>
  <c r="U41" i="1" s="1"/>
  <c r="U15" i="1" s="1"/>
  <c r="AB45" i="1"/>
  <c r="AB41" i="1" s="1"/>
  <c r="AB15" i="1" s="1"/>
  <c r="AI45" i="1"/>
  <c r="AI41" i="1" s="1"/>
  <c r="AI15" i="1" s="1"/>
  <c r="AE41" i="1"/>
  <c r="AE15" i="1" s="1"/>
  <c r="AJ42" i="1"/>
  <c r="I21" i="1"/>
  <c r="I14" i="1" s="1"/>
  <c r="O21" i="1"/>
  <c r="O14" i="1" s="1"/>
  <c r="Q21" i="1"/>
  <c r="Q14" i="1" s="1"/>
  <c r="X21" i="1"/>
  <c r="X14" i="1" s="1"/>
  <c r="AF21" i="1"/>
  <c r="AF14" i="1" s="1"/>
  <c r="AM21" i="1"/>
  <c r="AM14" i="1" s="1"/>
  <c r="AK42" i="1"/>
  <c r="N21" i="1"/>
  <c r="N14" i="1" s="1"/>
  <c r="P21" i="1"/>
  <c r="P14" i="1" s="1"/>
  <c r="W21" i="1"/>
  <c r="W14" i="1" s="1"/>
  <c r="AD21" i="1"/>
  <c r="AD14" i="1" s="1"/>
  <c r="AE21" i="1"/>
  <c r="AE14" i="1" s="1"/>
  <c r="AL21" i="1"/>
  <c r="J13" i="1" l="1"/>
  <c r="AL14" i="1"/>
  <c r="AL13" i="1" s="1"/>
  <c r="R13" i="1"/>
  <c r="W20" i="1"/>
  <c r="O41" i="1"/>
  <c r="M13" i="1"/>
  <c r="AC13" i="1"/>
  <c r="H13" i="1"/>
  <c r="P13" i="1"/>
  <c r="N13" i="1"/>
  <c r="AN13" i="1"/>
  <c r="AM13" i="1"/>
  <c r="Y13" i="1"/>
  <c r="K41" i="1"/>
  <c r="AK41" i="1"/>
  <c r="AD13" i="1"/>
  <c r="AA41" i="1"/>
  <c r="AJ41" i="1"/>
  <c r="V13" i="1"/>
  <c r="AH41" i="1"/>
  <c r="S13" i="1"/>
  <c r="S20" i="1"/>
  <c r="Z13" i="1"/>
  <c r="F41" i="1"/>
  <c r="AG13" i="1"/>
  <c r="V20" i="1"/>
  <c r="AL20" i="1"/>
  <c r="R20" i="1"/>
  <c r="Y20" i="1"/>
  <c r="N20" i="1"/>
  <c r="AN20" i="1"/>
  <c r="I13" i="1"/>
  <c r="U13" i="1"/>
  <c r="AD20" i="1"/>
  <c r="AB13" i="1"/>
  <c r="X13" i="1"/>
  <c r="AM20" i="1"/>
  <c r="AE13" i="1"/>
  <c r="W13" i="1"/>
  <c r="Q20" i="1"/>
  <c r="AC20" i="1"/>
  <c r="M20" i="1"/>
  <c r="AF13" i="1"/>
  <c r="Q13" i="1"/>
  <c r="I20" i="1"/>
  <c r="T13" i="1"/>
  <c r="T20" i="1"/>
  <c r="J20" i="1"/>
  <c r="L13" i="1"/>
  <c r="L20" i="1"/>
  <c r="AI13" i="1"/>
  <c r="G13" i="1"/>
  <c r="AB20" i="1"/>
  <c r="AF20" i="1"/>
  <c r="X20" i="1"/>
  <c r="H20" i="1"/>
  <c r="AE20" i="1"/>
  <c r="AI20" i="1"/>
  <c r="G20" i="1"/>
  <c r="U20" i="1"/>
  <c r="P20" i="1"/>
  <c r="Z20" i="1"/>
  <c r="AG20" i="1"/>
  <c r="AH15" i="1" l="1"/>
  <c r="AH13" i="1" s="1"/>
  <c r="AJ15" i="1"/>
  <c r="AJ13" i="1" s="1"/>
  <c r="AK15" i="1"/>
  <c r="AK13" i="1" s="1"/>
  <c r="AA15" i="1"/>
  <c r="AA13" i="1" s="1"/>
  <c r="F15" i="1"/>
  <c r="F13" i="1" s="1"/>
  <c r="K15" i="1"/>
  <c r="K13" i="1" s="1"/>
  <c r="O15" i="1"/>
  <c r="O13" i="1" s="1"/>
  <c r="O20" i="1"/>
  <c r="AA20" i="1"/>
  <c r="AK20" i="1"/>
  <c r="K20" i="1"/>
  <c r="AH20" i="1"/>
  <c r="AJ20" i="1"/>
  <c r="F20" i="1"/>
</calcChain>
</file>

<file path=xl/sharedStrings.xml><?xml version="1.0" encoding="utf-8"?>
<sst xmlns="http://schemas.openxmlformats.org/spreadsheetml/2006/main" count="12706" uniqueCount="515">
  <si>
    <t>Номер группы инвестиционных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</si>
  <si>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</si>
  <si>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</si>
  <si>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</si>
  <si>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</si>
  <si>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</si>
  <si>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</si>
  <si>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</si>
  <si>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Финансирование капитальных вложений в прогнозных ценах соответствующих лет, млн рублей (с НДС)</t>
  </si>
  <si>
    <t>План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</si>
  <si>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</si>
  <si>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</si>
  <si>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</si>
  <si>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</si>
  <si>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</si>
  <si>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</si>
  <si>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</si>
  <si>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</si>
  <si>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0</t>
  </si>
  <si>
    <t>ВСЕГО по инвестиционной программе, в том числе:</t>
  </si>
  <si>
    <t>Г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</si>
  <si>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</si>
  <si>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</si>
  <si>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</si>
  <si>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</si>
  <si>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</si>
  <si>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</si>
  <si>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</si>
  <si>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</si>
  <si>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</si>
  <si>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</si>
  <si>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</si>
  <si>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</si>
  <si>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</si>
  <si>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</si>
  <si>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Астраханская область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</si>
  <si>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</si>
  <si>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</si>
  <si>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</si>
  <si>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</si>
  <si>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</si>
  <si>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</si>
  <si>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</si>
  <si>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</si>
  <si>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</si>
  <si>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</si>
  <si>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</si>
  <si>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</si>
  <si>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</si>
  <si>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</si>
  <si>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</si>
  <si>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</si>
  <si>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</si>
  <si>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</si>
  <si>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</si>
  <si>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</si>
  <si>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</si>
  <si>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</si>
  <si>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</si>
  <si>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</si>
  <si>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</si>
  <si>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</si>
  <si>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</si>
  <si>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</si>
  <si>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</si>
  <si>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</si>
  <si>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</si>
  <si>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</si>
  <si>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</si>
  <si>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</si>
  <si>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</si>
  <si>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</si>
  <si>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</si>
  <si>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</si>
  <si>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</si>
  <si>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</si>
  <si>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</si>
  <si>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</si>
  <si>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</si>
  <si>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</si>
  <si>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</si>
  <si>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1.2.2.2.1</t>
  </si>
  <si>
    <t>Техническое перевооружение  линий электропередачи на ст. В. Баскунчак протяженностью 1,2 км</t>
  </si>
  <si>
    <t>K_ПРИВНТЭ21_А01</t>
  </si>
  <si>
    <t>1.2.2.2.2</t>
  </si>
  <si>
    <t>Техническое перевооружение ВЛ-0,4 кВ фидер "Поселок ПЧ-6" от КТП №8 ВЛ-10 кВ фидер "ПЭ" ст. Харабалинская протяженностью 0,239 км</t>
  </si>
  <si>
    <t>K_ПРИВНТЭ22_А02</t>
  </si>
  <si>
    <t>1.2.2.2.3</t>
  </si>
  <si>
    <t>Техническое перевооружение  линий электропередачи на ст. Астрахань-2 протяженностью 7,603 км</t>
  </si>
  <si>
    <t>K_ПРИВНТЭ21_А03</t>
  </si>
  <si>
    <t>1.2.2.2.4</t>
  </si>
  <si>
    <t>Техническое перевооружение объектов электроснабжения на ст.Сероглазово</t>
  </si>
  <si>
    <t>K_ПРИВНТЭ19_А04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</si>
  <si>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</si>
  <si>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</si>
  <si>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</si>
  <si>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</si>
  <si>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</si>
  <si>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</si>
  <si>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</si>
  <si>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</si>
  <si>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</si>
  <si>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</si>
  <si>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</si>
  <si>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</si>
  <si>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</si>
  <si>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</si>
  <si>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</si>
  <si>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</si>
  <si>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</si>
  <si>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</si>
  <si>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</si>
  <si>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</si>
  <si>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</si>
  <si>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</si>
  <si>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</si>
  <si>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</si>
  <si>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</si>
  <si>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</si>
  <si>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</si>
  <si>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</si>
  <si>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</si>
  <si>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</si>
  <si>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</si>
  <si>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</si>
  <si>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</si>
  <si>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</si>
  <si>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</si>
  <si>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</si>
  <si>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2021 год</t>
  </si>
  <si>
    <t>Номер группы инвести-ционных проектов</t>
  </si>
  <si>
    <t>Утвержденный план 2020 года</t>
  </si>
  <si>
    <t>Утвержденный план 2021 года</t>
  </si>
  <si>
    <t>Утвержденный план 2022 года</t>
  </si>
  <si>
    <t>Утвержденный план 2023 года</t>
  </si>
  <si>
    <t>Утвержденный план 2024 года</t>
  </si>
  <si>
    <t>Итого  
(план)</t>
  </si>
  <si>
    <t xml:space="preserve">План 
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</si>
  <si>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</si>
  <si>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</si>
  <si>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</si>
  <si>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</si>
  <si>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</si>
  <si>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</si>
  <si>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</si>
  <si>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</si>
  <si>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</si>
  <si>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</si>
  <si>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</si>
  <si>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</si>
  <si>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</si>
  <si>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</si>
  <si>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</si>
  <si>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</si>
  <si>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</si>
  <si>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</si>
  <si>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</si>
  <si>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</si>
  <si>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</si>
  <si>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</si>
  <si>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</si>
  <si>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</si>
  <si>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</si>
  <si>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12</t>
  </si>
  <si>
    <t>13</t>
  </si>
  <si>
    <t>14</t>
  </si>
  <si>
    <t>15</t>
  </si>
  <si>
    <t>16</t>
  </si>
  <si>
    <t>Приложение 1</t>
  </si>
  <si>
    <t>к приказу министерства промышленности</t>
  </si>
  <si>
    <t>Перечни инвестиционных проектов</t>
  </si>
  <si>
    <t>и природных ресурсов Астраханской области</t>
  </si>
  <si>
    <t>Раздел 1. План финансирования капитальных вложений по инвестиционным проектам</t>
  </si>
  <si>
    <t>полное наименование субъекта электроэнергетики</t>
  </si>
  <si>
    <t>Приволжская дирекция по энергообеспечению - структурного подразделения Трансэнерго - филиала открытого акционерного общества "РЖД"</t>
  </si>
  <si>
    <t>в прогнозных ценах соответствующих лет</t>
  </si>
  <si>
    <t>в базисном уровне цен</t>
  </si>
  <si>
    <t>прочие затраты</t>
  </si>
  <si>
    <t>оборудование</t>
  </si>
  <si>
    <t>строительные работы, реконструкция, монтаж оборудования</t>
  </si>
  <si>
    <t>проектно-изыскательские работы</t>
  </si>
  <si>
    <t>Всего, в т.ч.:</t>
  </si>
  <si>
    <t>2024 год</t>
  </si>
  <si>
    <t>2023 год</t>
  </si>
  <si>
    <t>2022 год</t>
  </si>
  <si>
    <t>2020 год</t>
  </si>
  <si>
    <t>Оценка полной стоимости в прогнозных ценах соответствующих лет, 
млн рублей (без НДС)</t>
  </si>
  <si>
    <t>14.1</t>
  </si>
  <si>
    <t>14.2</t>
  </si>
  <si>
    <t>14.3</t>
  </si>
  <si>
    <t>14.4</t>
  </si>
  <si>
    <t>14.5</t>
  </si>
  <si>
    <r>
      <t>Полная сметная стоимость инвестиционного проекта в соответствии с утвержденной проектной документацией</t>
    </r>
    <r>
      <rPr>
        <b/>
        <vertAlign val="superscript"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в базисном уровне цен, млн рублей (без НДС)</t>
    </r>
  </si>
  <si>
    <t>Остаток освоения капитальных вложений, 
млн рублей (без НДС)*</t>
  </si>
  <si>
    <t>Освоение капитальных вложений в прогнозных ценах соответствующих лет, млн рублей  (без НДС)*</t>
  </si>
  <si>
    <t xml:space="preserve">Итого (план)
</t>
  </si>
  <si>
    <t xml:space="preserve">План </t>
  </si>
  <si>
    <t>План на 01.01.2020</t>
  </si>
  <si>
    <t>Приложение 2</t>
  </si>
  <si>
    <t>Раздел 2. План освоения капитальных вложений по инвестиционным проектам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</si>
  <si>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"РЖД"    </t>
  </si>
  <si>
    <t>10</t>
  </si>
  <si>
    <t>9.2</t>
  </si>
  <si>
    <t>9.1</t>
  </si>
  <si>
    <t>8.3</t>
  </si>
  <si>
    <t>8.2</t>
  </si>
  <si>
    <t>8.1</t>
  </si>
  <si>
    <t>7.2</t>
  </si>
  <si>
    <t>7.1</t>
  </si>
  <si>
    <t>6.3</t>
  </si>
  <si>
    <t>6.2</t>
  </si>
  <si>
    <t>6.1</t>
  </si>
  <si>
    <t>5.9</t>
  </si>
  <si>
    <t>5.8</t>
  </si>
  <si>
    <t>5.7</t>
  </si>
  <si>
    <t>5.6</t>
  </si>
  <si>
    <t>5.5</t>
  </si>
  <si>
    <t>5.4</t>
  </si>
  <si>
    <t>5.3</t>
  </si>
  <si>
    <t>5.2</t>
  </si>
  <si>
    <t>5.1</t>
  </si>
  <si>
    <t>4.8</t>
  </si>
  <si>
    <t>4.7</t>
  </si>
  <si>
    <t>4.6</t>
  </si>
  <si>
    <t>4.5</t>
  </si>
  <si>
    <t>4.4</t>
  </si>
  <si>
    <t>4.3</t>
  </si>
  <si>
    <t>4.2</t>
  </si>
  <si>
    <t>4.1</t>
  </si>
  <si>
    <t xml:space="preserve">План
</t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</si>
  <si>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                                          (Ф</t>
    </r>
    <r>
      <rPr>
        <b/>
        <vertAlign val="subscript"/>
        <sz val="14"/>
        <color theme="1"/>
        <rFont val="Times New Roman"/>
        <family val="1"/>
        <charset val="204"/>
      </rPr>
      <t>нэ</t>
    </r>
    <r>
      <rPr>
        <b/>
        <sz val="14"/>
        <color theme="1"/>
        <rFont val="Times New Roman"/>
        <family val="1"/>
        <charset val="204"/>
      </rPr>
      <t xml:space="preserve">)  </t>
    </r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</si>
  <si>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                 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хо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</si>
  <si>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                     (Ф</t>
    </r>
    <r>
      <rPr>
        <b/>
        <vertAlign val="superscript"/>
        <sz val="14"/>
        <color theme="1"/>
        <rFont val="Times New Roman"/>
        <family val="1"/>
        <charset val="204"/>
      </rPr>
      <t>ит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</si>
  <si>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трр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</si>
  <si>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                                   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оив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</si>
  <si>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объема финансовых потребностей, необходимых для реализации мероприятий, направленных на выполнение требований законодательства    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тз</t>
    </r>
    <r>
      <rPr>
        <b/>
        <sz val="14"/>
        <color theme="1"/>
        <rFont val="Times New Roman"/>
        <family val="1"/>
        <charset val="204"/>
      </rPr>
      <t xml:space="preserve">)   </t>
    </r>
  </si>
  <si>
    <r>
  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                            (N</t>
    </r>
    <r>
      <rPr>
        <b/>
        <vertAlign val="superscript"/>
        <sz val="14"/>
        <color theme="1"/>
        <rFont val="Times New Roman"/>
        <family val="1"/>
        <charset val="204"/>
      </rPr>
      <t>нс</t>
    </r>
    <r>
      <rPr>
        <b/>
        <sz val="14"/>
        <color theme="1"/>
        <rFont val="Times New Roman"/>
        <family val="1"/>
        <charset val="204"/>
      </rPr>
      <t xml:space="preserve">сд_тпр) </t>
    </r>
  </si>
  <si>
    <t xml:space="preserve"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                                               (Nсд_тпр) </t>
  </si>
  <si>
    <t>Показатель оценки изменения объема недоотпущенной электрической энергии                                                            (ΔП ens)</t>
  </si>
  <si>
    <t>Gоказатель оценки изменения средней частоты прекращения передачи электрической энергии потребителям услуг                                                                    (ΔП saifi)</t>
  </si>
  <si>
    <t>Показатель оценки изменения средней продолжительности прекращения передачи электрической энергии потребителям услуг                             (ΔП saidi)</t>
  </si>
  <si>
    <r>
  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           (</t>
    </r>
    <r>
      <rPr>
        <b/>
        <sz val="14"/>
        <color theme="1"/>
        <rFont val="Calibri"/>
        <family val="2"/>
        <charset val="204"/>
      </rPr>
      <t>Δ</t>
    </r>
    <r>
      <rPr>
        <b/>
        <sz val="14"/>
        <color theme="1"/>
        <rFont val="Times New Roman"/>
        <family val="1"/>
        <charset val="204"/>
      </rPr>
      <t>ПО</t>
    </r>
    <r>
      <rPr>
        <b/>
        <vertAlign val="subscript"/>
        <sz val="14"/>
        <color theme="1"/>
        <rFont val="Times New Roman"/>
        <family val="1"/>
        <charset val="204"/>
      </rPr>
      <t>дист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</si>
  <si>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устройств компенсации реактивной мощности (P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з_укрм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</si>
  <si>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выключателей                        (B</t>
    </r>
    <r>
      <rPr>
        <b/>
        <vertAlign val="superscript"/>
        <sz val="14"/>
        <color theme="1"/>
        <rFont val="Times New Roman"/>
        <family val="1"/>
        <charset val="204"/>
      </rPr>
      <t>10кВ</t>
    </r>
    <r>
      <rPr>
        <b/>
        <vertAlign val="subscript"/>
        <sz val="14"/>
        <color theme="1"/>
        <rFont val="Times New Roman"/>
        <family val="1"/>
        <charset val="204"/>
      </rPr>
      <t>з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</si>
  <si>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выключателей                        (B</t>
    </r>
    <r>
      <rPr>
        <b/>
        <vertAlign val="superscript"/>
        <sz val="14"/>
        <color theme="1"/>
        <rFont val="Times New Roman"/>
        <family val="1"/>
        <charset val="204"/>
      </rPr>
      <t>35кВ</t>
    </r>
    <r>
      <rPr>
        <b/>
        <vertAlign val="subscript"/>
        <sz val="14"/>
        <color theme="1"/>
        <rFont val="Times New Roman"/>
        <family val="1"/>
        <charset val="204"/>
      </rPr>
      <t>з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</si>
  <si>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линий электропередачи                                        (L</t>
    </r>
    <r>
      <rPr>
        <b/>
        <vertAlign val="superscript"/>
        <sz val="14"/>
        <color theme="1"/>
        <rFont val="Times New Roman"/>
        <family val="1"/>
        <charset val="204"/>
      </rPr>
      <t>0,4кВ</t>
    </r>
    <r>
      <rPr>
        <b/>
        <vertAlign val="subscript"/>
        <sz val="14"/>
        <color theme="1"/>
        <rFont val="Times New Roman"/>
        <family val="1"/>
        <charset val="204"/>
      </rPr>
      <t>з_лэп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</si>
  <si>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линий электропередачи                                        (L</t>
    </r>
    <r>
      <rPr>
        <b/>
        <vertAlign val="superscript"/>
        <sz val="14"/>
        <color theme="1"/>
        <rFont val="Times New Roman"/>
        <family val="1"/>
        <charset val="204"/>
      </rPr>
      <t>6кВ</t>
    </r>
    <r>
      <rPr>
        <b/>
        <vertAlign val="subscript"/>
        <sz val="14"/>
        <color theme="1"/>
        <rFont val="Times New Roman"/>
        <family val="1"/>
        <charset val="204"/>
      </rPr>
      <t>з_лэп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</si>
  <si>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линий электропередачи                                        (L</t>
    </r>
    <r>
      <rPr>
        <b/>
        <vertAlign val="superscript"/>
        <sz val="14"/>
        <color theme="1"/>
        <rFont val="Times New Roman"/>
        <family val="1"/>
        <charset val="204"/>
      </rPr>
      <t>10кВ</t>
    </r>
    <r>
      <rPr>
        <b/>
        <vertAlign val="subscript"/>
        <sz val="14"/>
        <color theme="1"/>
        <rFont val="Times New Roman"/>
        <family val="1"/>
        <charset val="204"/>
      </rPr>
      <t>з_лэп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</si>
  <si>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силовых (авто-) трансформаторов                              (P</t>
    </r>
    <r>
      <rPr>
        <b/>
        <vertAlign val="superscript"/>
        <sz val="14"/>
        <color theme="1"/>
        <rFont val="Times New Roman"/>
        <family val="1"/>
        <charset val="204"/>
      </rPr>
      <t>6кВ</t>
    </r>
    <r>
      <rPr>
        <b/>
        <vertAlign val="subscript"/>
        <sz val="14"/>
        <color theme="1"/>
        <rFont val="Times New Roman"/>
        <family val="1"/>
        <charset val="204"/>
      </rPr>
      <t>з_тр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</si>
  <si>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замены силовых (авто-) трансформаторов                              (P10</t>
    </r>
    <r>
      <rPr>
        <b/>
        <vertAlign val="superscript"/>
        <sz val="14"/>
        <color theme="1"/>
        <rFont val="Times New Roman"/>
        <family val="1"/>
        <charset val="204"/>
      </rPr>
      <t>кВ</t>
    </r>
    <r>
      <rPr>
        <b/>
        <vertAlign val="subscript"/>
        <sz val="14"/>
        <color theme="1"/>
        <rFont val="Times New Roman"/>
        <family val="1"/>
        <charset val="204"/>
      </rPr>
      <t>з_тр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</si>
  <si>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степени загрузки трансформаторной подстанции                 (K</t>
    </r>
    <r>
      <rPr>
        <b/>
        <vertAlign val="subscript"/>
        <sz val="14"/>
        <color theme="1"/>
        <rFont val="Times New Roman"/>
        <family val="1"/>
        <charset val="204"/>
      </rPr>
      <t>загр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</si>
  <si>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                           (S</t>
    </r>
    <r>
      <rPr>
        <b/>
        <vertAlign val="superscript"/>
        <sz val="14"/>
        <color theme="1"/>
        <rFont val="Times New Roman"/>
        <family val="1"/>
        <charset val="204"/>
      </rPr>
      <t>тп</t>
    </r>
    <r>
      <rPr>
        <b/>
        <vertAlign val="subscript"/>
        <sz val="14"/>
        <color theme="1"/>
        <rFont val="Times New Roman"/>
        <family val="1"/>
        <charset val="204"/>
      </rPr>
      <t>эх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</si>
  <si>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максимальной мощности присоединяемых объектов по производству электрической энергии (S</t>
    </r>
    <r>
      <rPr>
        <b/>
        <vertAlign val="superscript"/>
        <sz val="14"/>
        <color theme="1"/>
        <rFont val="Times New Roman"/>
        <family val="1"/>
        <charset val="204"/>
      </rPr>
      <t>тп</t>
    </r>
    <r>
      <rPr>
        <b/>
        <vertAlign val="subscript"/>
        <sz val="14"/>
        <color theme="1"/>
        <rFont val="Times New Roman"/>
        <family val="1"/>
        <charset val="204"/>
      </rPr>
      <t>г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</si>
  <si>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Показатель максимальной мощности присоединяемых потребителей электрической энергии                                (S </t>
    </r>
    <r>
      <rPr>
        <b/>
        <vertAlign val="superscript"/>
        <sz val="14"/>
        <color theme="1"/>
        <rFont val="Times New Roman"/>
        <family val="1"/>
        <charset val="204"/>
      </rPr>
      <t>тп</t>
    </r>
    <r>
      <rPr>
        <b/>
        <vertAlign val="subscript"/>
        <sz val="14"/>
        <color theme="1"/>
        <rFont val="Times New Roman"/>
        <family val="1"/>
        <charset val="204"/>
      </rPr>
      <t>потр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</si>
  <si>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увеличения протяженности линий электропередачи в рамках осуществления технологического присоединения к электрическим сетям (ΔL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тп_лэп</t>
    </r>
    <r>
      <rPr>
        <b/>
        <sz val="14"/>
        <color theme="1"/>
        <rFont val="Times New Roman"/>
        <family val="1"/>
        <charset val="204"/>
      </rPr>
      <t>)</t>
    </r>
  </si>
  <si>
    <r>
      <t>Ппоказатель увеличения протяженности линий электропередачи, не связанного с осуществлением технологического присоединения к электрическим сетям (ΔL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</si>
  <si>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                 (ΔΡ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тп_тр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</si>
  <si>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(ΔΡ</t>
    </r>
    <r>
      <rPr>
        <b/>
        <vertAlign val="superscript"/>
        <sz val="14"/>
        <color theme="1"/>
        <rFont val="Times New Roman"/>
        <family val="1"/>
        <charset val="204"/>
      </rPr>
      <t>6кВ</t>
    </r>
    <r>
      <rPr>
        <b/>
        <vertAlign val="subscript"/>
        <sz val="14"/>
        <color theme="1"/>
        <rFont val="Times New Roman"/>
        <family val="1"/>
        <charset val="204"/>
      </rPr>
      <t>тр</t>
    </r>
    <r>
      <rPr>
        <b/>
        <sz val="14"/>
        <color theme="1"/>
        <rFont val="Times New Roman"/>
        <family val="1"/>
        <charset val="204"/>
      </rPr>
      <t>)</t>
    </r>
  </si>
  <si>
    <t>Инвестиции, связанные с деятельностью, не относящейся к сфере электроэнергетики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</si>
  <si>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</si>
  <si>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</si>
  <si>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Повышение качества оказываемых услуг в сфере электроэнергетики </t>
  </si>
  <si>
    <t xml:space="preserve">Повышение надежности оказываемых услуг в сфере электроэнергетики 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</si>
  <si>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</si>
  <si>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Развитие электрической сети/усиление существующей электрической сети, связанное с подключением новых потребителей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</si>
  <si>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</si>
  <si>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Идентификатор инвестицион-ного проекта</t>
  </si>
  <si>
    <t>Приложение 3.1</t>
  </si>
  <si>
    <t>Раздел 3. Цели реализации инвестиционных проектов сетевой организации</t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</si>
  <si>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2020</t>
    </r>
    <r>
      <rPr>
        <b/>
        <sz val="14"/>
        <color theme="1"/>
        <rFont val="Times New Roman"/>
        <family val="1"/>
        <charset val="204"/>
      </rPr>
      <t xml:space="preserve"> год</t>
    </r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</si>
  <si>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"РЖД"        </t>
  </si>
  <si>
    <r>
  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(</t>
    </r>
    <r>
      <rPr>
        <b/>
        <sz val="14"/>
        <color theme="1"/>
        <rFont val="Calibri"/>
        <family val="2"/>
        <charset val="204"/>
      </rPr>
      <t>Δ</t>
    </r>
    <r>
      <rPr>
        <b/>
        <sz val="14"/>
        <color theme="1"/>
        <rFont val="Times New Roman"/>
        <family val="1"/>
        <charset val="204"/>
      </rPr>
      <t>ПО</t>
    </r>
    <r>
      <rPr>
        <b/>
        <vertAlign val="subscript"/>
        <sz val="14"/>
        <color theme="1"/>
        <rFont val="Times New Roman"/>
        <family val="1"/>
        <charset val="204"/>
      </rPr>
      <t>дист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</si>
  <si>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2021</t>
    </r>
    <r>
      <rPr>
        <b/>
        <sz val="14"/>
        <color theme="1"/>
        <rFont val="Times New Roman"/>
        <family val="1"/>
        <charset val="204"/>
      </rPr>
      <t xml:space="preserve"> год</t>
    </r>
  </si>
  <si>
    <t>Приложение 3.2</t>
  </si>
  <si>
    <t>Приложение 3.3</t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</si>
  <si>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2022</t>
    </r>
    <r>
      <rPr>
        <b/>
        <sz val="14"/>
        <color theme="1"/>
        <rFont val="Times New Roman"/>
        <family val="1"/>
        <charset val="204"/>
      </rPr>
      <t xml:space="preserve"> год</t>
    </r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</si>
  <si>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2023</t>
    </r>
    <r>
      <rPr>
        <b/>
        <sz val="14"/>
        <color theme="1"/>
        <rFont val="Times New Roman"/>
        <family val="1"/>
        <charset val="204"/>
      </rPr>
      <t xml:space="preserve"> год</t>
    </r>
  </si>
  <si>
    <t>Приложение 3.4</t>
  </si>
  <si>
    <t>Приложение 3.5</t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</si>
  <si>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2024</t>
    </r>
    <r>
      <rPr>
        <b/>
        <sz val="14"/>
        <color theme="1"/>
        <rFont val="Times New Roman"/>
        <family val="1"/>
        <charset val="204"/>
      </rPr>
      <t xml:space="preserve"> год</t>
    </r>
  </si>
  <si>
    <t>6.1.7</t>
  </si>
  <si>
    <t>6.1.6</t>
  </si>
  <si>
    <t>6.1.5</t>
  </si>
  <si>
    <t>6.1.4</t>
  </si>
  <si>
    <t>6.1.3</t>
  </si>
  <si>
    <t>6.1.2</t>
  </si>
  <si>
    <t>6.1.1</t>
  </si>
  <si>
    <t>5.5.7</t>
  </si>
  <si>
    <t>5.5.6</t>
  </si>
  <si>
    <t>5.5.5</t>
  </si>
  <si>
    <t>5.5.4</t>
  </si>
  <si>
    <t>5.5.3</t>
  </si>
  <si>
    <t>5.5.2</t>
  </si>
  <si>
    <t>5.5.1</t>
  </si>
  <si>
    <t>5.4.7</t>
  </si>
  <si>
    <t>5.4.6</t>
  </si>
  <si>
    <t>5.4.5</t>
  </si>
  <si>
    <t>5.4.4</t>
  </si>
  <si>
    <t>5.4.3</t>
  </si>
  <si>
    <t>5.4.2</t>
  </si>
  <si>
    <t>5.4.1</t>
  </si>
  <si>
    <t>5.3.7</t>
  </si>
  <si>
    <t>5.3.6</t>
  </si>
  <si>
    <t>5.3.5</t>
  </si>
  <si>
    <t>5.3.4</t>
  </si>
  <si>
    <t>5.3.3</t>
  </si>
  <si>
    <t>5.3.2</t>
  </si>
  <si>
    <t>5.3.1</t>
  </si>
  <si>
    <t>5.2.7</t>
  </si>
  <si>
    <t>5.2.6</t>
  </si>
  <si>
    <t>5.2.5</t>
  </si>
  <si>
    <t>5.2.4</t>
  </si>
  <si>
    <t>5.2.3</t>
  </si>
  <si>
    <t>5.2.2</t>
  </si>
  <si>
    <t>5.2.1</t>
  </si>
  <si>
    <t>5.1.7</t>
  </si>
  <si>
    <t>5.1.6</t>
  </si>
  <si>
    <t>5.1.5</t>
  </si>
  <si>
    <t>5.1.4</t>
  </si>
  <si>
    <t>5.1.3</t>
  </si>
  <si>
    <t>5.1.2</t>
  </si>
  <si>
    <t>5.1.1</t>
  </si>
  <si>
    <t>Другое</t>
  </si>
  <si>
    <t>МВт</t>
  </si>
  <si>
    <t>км ЛЭП</t>
  </si>
  <si>
    <t>Мвар</t>
  </si>
  <si>
    <t>МВ×А</t>
  </si>
  <si>
    <t>млн рублей (без НДС)</t>
  </si>
  <si>
    <t>основные средства</t>
  </si>
  <si>
    <t>нематериальные активы</t>
  </si>
  <si>
    <t>Утвержденный план</t>
  </si>
  <si>
    <t>Итого</t>
  </si>
  <si>
    <t xml:space="preserve">2020 год </t>
  </si>
  <si>
    <t>Принятие основных средств и нематериальных активов к бухгалтерскому учету</t>
  </si>
  <si>
    <t>Первоначальная стоимость принимаемых к учету основных средств и нематериальных активов, млн рублей (без НДС)</t>
  </si>
  <si>
    <t>Приложение 4</t>
  </si>
  <si>
    <t>План ввода основных средств</t>
  </si>
  <si>
    <r>
      <t>Раздел 1.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</si>
  <si>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"РЖД"   </t>
  </si>
  <si>
    <t>11</t>
  </si>
  <si>
    <t>9</t>
  </si>
  <si>
    <t>8</t>
  </si>
  <si>
    <t>7</t>
  </si>
  <si>
    <t>6</t>
  </si>
  <si>
    <t>5</t>
  </si>
  <si>
    <t>4.4.7</t>
  </si>
  <si>
    <t>4.4.6</t>
  </si>
  <si>
    <t>4.4.5</t>
  </si>
  <si>
    <t>4.4.4</t>
  </si>
  <si>
    <t>4.4.3</t>
  </si>
  <si>
    <t>4.4.2</t>
  </si>
  <si>
    <t>4.4.1</t>
  </si>
  <si>
    <t>4.3.7</t>
  </si>
  <si>
    <t>4.3.6</t>
  </si>
  <si>
    <t>4.3.5</t>
  </si>
  <si>
    <t>4.3.4</t>
  </si>
  <si>
    <t>4.3.3</t>
  </si>
  <si>
    <t>4.3.2</t>
  </si>
  <si>
    <t>4.3.1</t>
  </si>
  <si>
    <t>4.2.7</t>
  </si>
  <si>
    <t>4.2.6</t>
  </si>
  <si>
    <t>4.2.5</t>
  </si>
  <si>
    <t>4.2.4</t>
  </si>
  <si>
    <t>4.2.3</t>
  </si>
  <si>
    <t>4.2.2</t>
  </si>
  <si>
    <t>4.2.1</t>
  </si>
  <si>
    <t>4.1.7</t>
  </si>
  <si>
    <t>4.1.6</t>
  </si>
  <si>
    <t>4.1.5</t>
  </si>
  <si>
    <t>4.1.4</t>
  </si>
  <si>
    <t>4.1.3</t>
  </si>
  <si>
    <t>4.1.2</t>
  </si>
  <si>
    <t>4.1.1</t>
  </si>
  <si>
    <t>Итого план за год</t>
  </si>
  <si>
    <t>IV кв.</t>
  </si>
  <si>
    <t>III кв.</t>
  </si>
  <si>
    <t>II кв.</t>
  </si>
  <si>
    <t>I кв.</t>
  </si>
  <si>
    <t>Факт принятия основных средств и нематериальных активов к бухгалтерскому учету на год</t>
  </si>
  <si>
    <t>Приложение 5.1</t>
  </si>
  <si>
    <t>План ввода основных средств (с распределением по кварталам)</t>
  </si>
  <si>
    <t>Раздел 1. План принятия основных средств и нематериальных активов к бухгалтерскому учету</t>
  </si>
  <si>
    <t>на 2021 год</t>
  </si>
  <si>
    <t>на 2020 год</t>
  </si>
  <si>
    <t>Приложение 5.2</t>
  </si>
  <si>
    <t>на 2022 год</t>
  </si>
  <si>
    <t>Приложение 5.3</t>
  </si>
  <si>
    <t>на 2023 год</t>
  </si>
  <si>
    <t>Приложение 5.4</t>
  </si>
  <si>
    <t>Приложение 5.5</t>
  </si>
  <si>
    <t>на 2024 год</t>
  </si>
  <si>
    <t>4.5.6</t>
  </si>
  <si>
    <t>4.5.5</t>
  </si>
  <si>
    <t>4.5.4</t>
  </si>
  <si>
    <t>4.5.3</t>
  </si>
  <si>
    <t>4.5.2</t>
  </si>
  <si>
    <t>4.5.1</t>
  </si>
  <si>
    <t>Квартал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</si>
  <si>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</si>
  <si>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Приложение 6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</si>
  <si>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</si>
  <si>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</si>
  <si>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км КЛ</t>
  </si>
  <si>
    <t>км ВЛ
 2-цеп</t>
  </si>
  <si>
    <t>км ВЛ
 1-цеп</t>
  </si>
  <si>
    <t xml:space="preserve">Утвержденный план </t>
  </si>
  <si>
    <t>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</si>
  <si>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</si>
  <si>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Приложение 7</t>
  </si>
  <si>
    <t>Раздел 2. Ввод объектов инвестиционной деятельности (мощностей) в эксплуатацию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</si>
  <si>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"РЖД"          </t>
  </si>
  <si>
    <t>Приложение 8</t>
  </si>
  <si>
    <t xml:space="preserve">Плановые показатели реализации инвестиционной программы </t>
  </si>
  <si>
    <t>Раздел 3. Источники финансирования инвестиционной программы</t>
  </si>
  <si>
    <t>(млн. руб.)</t>
  </si>
  <si>
    <t>№ п/п</t>
  </si>
  <si>
    <t>Наименование показателя</t>
  </si>
  <si>
    <t>2024год</t>
  </si>
  <si>
    <t>Источники финансирования инвестиционной программы всего (I+II), в том числе:</t>
  </si>
  <si>
    <t>I</t>
  </si>
  <si>
    <t>Прибыль, направляемая на инвестиции, в том числе:</t>
  </si>
  <si>
    <t>прибыль от продажи электрической энергии (мощности) по нерегулируемым ценам</t>
  </si>
  <si>
    <t>прочая амортизация</t>
  </si>
  <si>
    <t>Кредиты</t>
  </si>
  <si>
    <t>Облигационные займы</t>
  </si>
  <si>
    <t>Векселя</t>
  </si>
  <si>
    <t>Займы организаций</t>
  </si>
  <si>
    <t>Использование лизинга</t>
  </si>
  <si>
    <t>Прочие привлеченные средства</t>
  </si>
  <si>
    <t>Собственные средства всего, в том числе</t>
  </si>
  <si>
    <t xml:space="preserve">инвестиционная составляющая в тарифах </t>
  </si>
  <si>
    <t>производство и поставка электрической энергии и мощности</t>
  </si>
  <si>
    <t>оказание услуг по передаче электрической энергии</t>
  </si>
  <si>
    <t>реализация электрической энергии и мощности</t>
  </si>
  <si>
    <t>1.1.1.4</t>
  </si>
  <si>
    <t>производство и поставка тепловой энергии и мощности</t>
  </si>
  <si>
    <t>1.1.1.5</t>
  </si>
  <si>
    <t>оказание услуг по передаче тепловой энергии</t>
  </si>
  <si>
    <t>1.1.1.6</t>
  </si>
  <si>
    <t>реализации тепловой энергии и мощности</t>
  </si>
  <si>
    <t>1.1.1.7</t>
  </si>
  <si>
    <t>оказание услуг по оперативно-диспетчерскому управлению в электроэнергетике всего, в том числе</t>
  </si>
  <si>
    <t>1.1.1.7.1</t>
  </si>
  <si>
    <t xml:space="preserve">в части управления технологическими режимами </t>
  </si>
  <si>
    <t>1.1.1.7.2</t>
  </si>
  <si>
    <t>в части обеспечения надежности</t>
  </si>
  <si>
    <t>от технологического присоединения, в том числе:</t>
  </si>
  <si>
    <t>от технологического присоединения генерации</t>
  </si>
  <si>
    <t>1.1.3.1.а</t>
  </si>
  <si>
    <t>авансовое использование прибыли</t>
  </si>
  <si>
    <t>от технологического присоединения потребителей</t>
  </si>
  <si>
    <t>1.1.3.2.а</t>
  </si>
  <si>
    <t>Прочая прибыль (выпадающие по ТП)</t>
  </si>
  <si>
    <t>Амортизация основных средств всего, в том числе</t>
  </si>
  <si>
    <t>амортизация, учтенная в тарифах всего, в том числе:</t>
  </si>
  <si>
    <t>1.2.1.3</t>
  </si>
  <si>
    <t>1.2.1.4</t>
  </si>
  <si>
    <t>1.2.1.5</t>
  </si>
  <si>
    <t>1.2.1.6</t>
  </si>
  <si>
    <t>1.2.1.7</t>
  </si>
  <si>
    <t>1.2.1.7.1</t>
  </si>
  <si>
    <t>1.2.1.7.2</t>
  </si>
  <si>
    <t>недоиспользованная амортизация прошлых лет всего, в том числе:</t>
  </si>
  <si>
    <t>1.2.3.7.1</t>
  </si>
  <si>
    <t>1.2.3.7.2</t>
  </si>
  <si>
    <t>Возврат налога на добавленную стоимость</t>
  </si>
  <si>
    <t xml:space="preserve">Прочие собственные средства всего, в том числе: </t>
  </si>
  <si>
    <t>1.4.1</t>
  </si>
  <si>
    <t>средства допэмиссии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</si>
  <si>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</si>
  <si>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</si>
  <si>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</si>
  <si>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</si>
  <si>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</si>
  <si>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2.2</t>
  </si>
  <si>
    <t>2.3</t>
  </si>
  <si>
    <t>2.4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</si>
  <si>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</si>
  <si>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</si>
  <si>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</si>
  <si>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</si>
  <si>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</si>
  <si>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</si>
  <si>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</si>
  <si>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</si>
  <si>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</si>
  <si>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</si>
  <si>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</si>
  <si>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2.7</t>
  </si>
  <si>
    <t>Приложение 9</t>
  </si>
  <si>
    <t>Целевые показатели надежностии качества услуг по передаче электрической энергии</t>
  </si>
  <si>
    <t>Раздел 4 Значения целевых показателей, установленные для целей формирования инвестиционной программы</t>
  </si>
  <si>
    <t>Наименование целевого показателя</t>
  </si>
  <si>
    <t>Единицы измерения</t>
  </si>
  <si>
    <t>Значение показателя *</t>
  </si>
  <si>
    <t>Показатель средней продолжительности прекращений передачи электрической энергии на точку поставки (Пsaidi),час.</t>
  </si>
  <si>
    <t>условная единица</t>
  </si>
  <si>
    <t>Показатель средней частоты прекращений передачи электрической энергии на точку поставки (Пsaifi), шт.</t>
  </si>
  <si>
    <t>Показатель уровня качества осуществления технологического присоединения (Птпр)</t>
  </si>
  <si>
    <t>* - показатели приняты на основании распоряжения службы по тарифам Астраханской области от  25.12.2019 № 145 "Об установлении плановых значений показателей надежности и качества поставляемых товаров и оказываемых услуг ОАО "РЖД" (ОГРН 1037739877295), осуществляющего регулируемую деятельность в сфере оказания услуг по передаче электрической энергии, на долгосрочный период регулирования 2020-2024 годы"</t>
  </si>
  <si>
    <t xml:space="preserve">                 от  05.08.2021 № 056-О                           </t>
  </si>
  <si>
    <t xml:space="preserve">                                     от  05.08.2021 № 056-О                                   </t>
  </si>
  <si>
    <t xml:space="preserve">                       от  05.08.2021 № 056-О                              </t>
  </si>
  <si>
    <t xml:space="preserve">                       от  05.08.2021 № 056-О                             </t>
  </si>
  <si>
    <t xml:space="preserve">                       от  05.08.2021 № 056-О                      </t>
  </si>
  <si>
    <t xml:space="preserve">                      от  05.08.2021 № 056-О                             </t>
  </si>
  <si>
    <t xml:space="preserve">                                    от  05.08.2021 № 056-О                  </t>
  </si>
  <si>
    <t xml:space="preserve">                 от  05.08.2021 № 056-О               </t>
  </si>
  <si>
    <t xml:space="preserve">                от  05.08.2021 № 056-О          </t>
  </si>
  <si>
    <t xml:space="preserve">                 от  05.08.2021 № 056-О       </t>
  </si>
  <si>
    <t xml:space="preserve">                от  05.08.2021 № 056-О             </t>
  </si>
  <si>
    <t xml:space="preserve">                 от  05.08.2021 № 056-О                </t>
  </si>
  <si>
    <t xml:space="preserve">                от  05.08.2021 № 056-О                            </t>
  </si>
  <si>
    <t xml:space="preserve">                 от  05.08.2021 № 056-О                          </t>
  </si>
  <si>
    <t xml:space="preserve">              от  05.08.2021 № 056-О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</si>
</sst>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[$-419]mmmm\ yyyy;@"/>
    <numFmt numFmtId="167" formatCode="0.00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u/>
      <sz val="14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charset val="204"/>
    </font>
    <font>
      <sz val="14"/>
      <color rgb="FF000000"/>
      <name val="Calibri"/>
      <family val="2"/>
      <charset val="204"/>
    </font>
    <font>
      <i/>
      <sz val="14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3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32" fillId="0" borderId="0"/>
  </cellStyleXfs>
  <cellXfs count="278">
    <xf numFmtId="0" fontId="0" fillId="0" borderId="0" xfId="0"/>
    <xf numFmtId="0" fontId="2" fillId="0" borderId="0" xfId="1" applyFont="1" applyFill="1"/>
    <xf numFmtId="0" fontId="2" fillId="0" borderId="0" xfId="1" applyFont="1"/>
    <xf numFmtId="0" fontId="2" fillId="0" borderId="0" xfId="1" applyFont="1" applyBorder="1"/>
    <xf numFmtId="0" fontId="6" fillId="0" borderId="0" xfId="3" applyFont="1" applyAlignment="1">
      <alignment vertical="center"/>
    </xf>
    <xf numFmtId="0" fontId="7" fillId="0" borderId="0" xfId="3" applyFont="1" applyAlignment="1">
      <alignment vertical="top"/>
    </xf>
    <xf numFmtId="0" fontId="2" fillId="0" borderId="0" xfId="1" applyFont="1" applyFill="1" applyAlignment="1"/>
    <xf numFmtId="0" fontId="8" fillId="0" borderId="0" xfId="4" applyFont="1" applyFill="1" applyProtection="1">
      <protection locked="0"/>
    </xf>
    <xf numFmtId="49" fontId="9" fillId="3" borderId="2" xfId="3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/>
    </xf>
    <xf numFmtId="0" fontId="2" fillId="7" borderId="0" xfId="1" applyFont="1" applyFill="1"/>
    <xf numFmtId="0" fontId="2" fillId="0" borderId="3" xfId="1" applyFont="1" applyFill="1" applyBorder="1"/>
    <xf numFmtId="0" fontId="2" fillId="0" borderId="0" xfId="1" applyFont="1" applyFill="1" applyBorder="1" applyAlignment="1"/>
    <xf numFmtId="2" fontId="9" fillId="3" borderId="2" xfId="3" applyNumberFormat="1" applyFont="1" applyFill="1" applyBorder="1" applyAlignment="1">
      <alignment horizontal="center" vertical="center"/>
    </xf>
    <xf numFmtId="165" fontId="9" fillId="3" borderId="2" xfId="3" applyNumberFormat="1" applyFont="1" applyFill="1" applyBorder="1" applyAlignment="1">
      <alignment horizontal="center" vertical="center"/>
    </xf>
    <xf numFmtId="0" fontId="2" fillId="0" borderId="0" xfId="1" applyFont="1"/>
    <xf numFmtId="0" fontId="4" fillId="0" borderId="0" xfId="1" applyFont="1" applyFill="1" applyAlignment="1">
      <alignment horizontal="center"/>
    </xf>
    <xf numFmtId="0" fontId="2" fillId="0" borderId="0" xfId="1" applyFont="1"/>
    <xf numFmtId="4" fontId="4" fillId="0" borderId="2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3" borderId="2" xfId="3" applyNumberFormat="1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/>
    </xf>
    <xf numFmtId="1" fontId="4" fillId="3" borderId="2" xfId="3" applyNumberFormat="1" applyFont="1" applyFill="1" applyBorder="1" applyAlignment="1">
      <alignment horizontal="center" vertical="center"/>
    </xf>
    <xf numFmtId="165" fontId="4" fillId="3" borderId="2" xfId="3" applyNumberFormat="1" applyFont="1" applyFill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/>
    </xf>
    <xf numFmtId="165" fontId="12" fillId="0" borderId="2" xfId="3" applyNumberFormat="1" applyFont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1" fontId="12" fillId="0" borderId="2" xfId="3" applyNumberFormat="1" applyFont="1" applyBorder="1" applyAlignment="1">
      <alignment horizontal="center" vertical="center"/>
    </xf>
    <xf numFmtId="49" fontId="6" fillId="3" borderId="2" xfId="3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/>
    </xf>
    <xf numFmtId="49" fontId="12" fillId="4" borderId="2" xfId="3" applyNumberFormat="1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/>
    </xf>
    <xf numFmtId="165" fontId="12" fillId="4" borderId="2" xfId="3" applyNumberFormat="1" applyFont="1" applyFill="1" applyBorder="1" applyAlignment="1">
      <alignment horizontal="center" vertical="center"/>
    </xf>
    <xf numFmtId="49" fontId="12" fillId="5" borderId="2" xfId="3" applyNumberFormat="1" applyFont="1" applyFill="1" applyBorder="1" applyAlignment="1">
      <alignment horizontal="center" vertical="center"/>
    </xf>
    <xf numFmtId="0" fontId="12" fillId="5" borderId="2" xfId="3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center" vertical="center"/>
    </xf>
    <xf numFmtId="2" fontId="12" fillId="5" borderId="2" xfId="3" applyNumberFormat="1" applyFont="1" applyFill="1" applyBorder="1" applyAlignment="1">
      <alignment horizontal="center" vertical="center"/>
    </xf>
    <xf numFmtId="165" fontId="12" fillId="5" borderId="2" xfId="3" applyNumberFormat="1" applyFont="1" applyFill="1" applyBorder="1" applyAlignment="1">
      <alignment horizontal="center" vertical="center"/>
    </xf>
    <xf numFmtId="2" fontId="12" fillId="0" borderId="2" xfId="3" applyNumberFormat="1" applyFont="1" applyBorder="1" applyAlignment="1">
      <alignment horizontal="center" vertical="center"/>
    </xf>
    <xf numFmtId="164" fontId="12" fillId="0" borderId="2" xfId="3" applyNumberFormat="1" applyFont="1" applyBorder="1" applyAlignment="1">
      <alignment horizontal="center" vertical="center"/>
    </xf>
    <xf numFmtId="165" fontId="12" fillId="0" borderId="2" xfId="3" applyNumberFormat="1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 wrapText="1"/>
    </xf>
    <xf numFmtId="1" fontId="12" fillId="5" borderId="2" xfId="3" applyNumberFormat="1" applyFont="1" applyFill="1" applyBorder="1" applyAlignment="1">
      <alignment horizontal="center" vertical="center"/>
    </xf>
    <xf numFmtId="2" fontId="12" fillId="0" borderId="2" xfId="3" applyNumberFormat="1" applyFont="1" applyFill="1" applyBorder="1" applyAlignment="1">
      <alignment horizontal="center" vertical="center"/>
    </xf>
    <xf numFmtId="1" fontId="12" fillId="0" borderId="2" xfId="3" applyNumberFormat="1" applyFont="1" applyFill="1" applyBorder="1" applyAlignment="1">
      <alignment horizontal="center" vertical="center"/>
    </xf>
    <xf numFmtId="49" fontId="12" fillId="6" borderId="2" xfId="3" applyNumberFormat="1" applyFont="1" applyFill="1" applyBorder="1" applyAlignment="1">
      <alignment horizontal="center" vertical="center"/>
    </xf>
    <xf numFmtId="0" fontId="12" fillId="6" borderId="2" xfId="3" applyFont="1" applyFill="1" applyBorder="1" applyAlignment="1">
      <alignment horizontal="center" vertical="center" wrapText="1"/>
    </xf>
    <xf numFmtId="1" fontId="12" fillId="6" borderId="2" xfId="3" applyNumberFormat="1" applyFont="1" applyFill="1" applyBorder="1" applyAlignment="1">
      <alignment horizontal="center" vertical="center"/>
    </xf>
    <xf numFmtId="165" fontId="12" fillId="6" borderId="2" xfId="3" applyNumberFormat="1" applyFont="1" applyFill="1" applyBorder="1" applyAlignment="1">
      <alignment horizontal="center" vertical="center"/>
    </xf>
    <xf numFmtId="165" fontId="12" fillId="8" borderId="2" xfId="3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2" applyFont="1" applyFill="1" applyAlignment="1">
      <alignment horizontal="right" vertical="center"/>
    </xf>
    <xf numFmtId="4" fontId="3" fillId="0" borderId="0" xfId="0" applyNumberFormat="1" applyFont="1"/>
    <xf numFmtId="0" fontId="3" fillId="0" borderId="0" xfId="2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4" fontId="3" fillId="0" borderId="0" xfId="0" applyNumberFormat="1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2" fillId="0" borderId="0" xfId="1" applyFont="1" applyBorder="1" applyAlignment="1"/>
    <xf numFmtId="0" fontId="3" fillId="0" borderId="0" xfId="0" applyFont="1" applyFill="1" applyBorder="1" applyAlignment="1">
      <alignment horizontal="center" vertical="center"/>
    </xf>
    <xf numFmtId="4" fontId="4" fillId="0" borderId="0" xfId="3" applyNumberFormat="1" applyFont="1" applyAlignment="1">
      <alignment vertical="center"/>
    </xf>
    <xf numFmtId="4" fontId="3" fillId="0" borderId="0" xfId="0" applyNumberFormat="1" applyFont="1" applyFill="1" applyAlignment="1"/>
    <xf numFmtId="0" fontId="13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4" fontId="3" fillId="0" borderId="0" xfId="3" applyNumberFormat="1" applyFont="1" applyAlignment="1">
      <alignment vertical="top"/>
    </xf>
    <xf numFmtId="0" fontId="7" fillId="0" borderId="0" xfId="3" applyFont="1" applyFill="1" applyAlignment="1">
      <alignment horizontal="center" vertical="top"/>
    </xf>
    <xf numFmtId="0" fontId="7" fillId="0" borderId="0" xfId="3" applyFont="1" applyFill="1" applyAlignment="1">
      <alignment vertical="top"/>
    </xf>
    <xf numFmtId="0" fontId="2" fillId="9" borderId="0" xfId="1" applyFont="1" applyFill="1"/>
    <xf numFmtId="0" fontId="2" fillId="10" borderId="0" xfId="1" applyFont="1" applyFill="1"/>
    <xf numFmtId="0" fontId="14" fillId="0" borderId="0" xfId="4" applyFont="1" applyFill="1"/>
    <xf numFmtId="0" fontId="4" fillId="0" borderId="0" xfId="1" applyFont="1" applyFill="1" applyAlignment="1"/>
    <xf numFmtId="0" fontId="2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/>
    <xf numFmtId="0" fontId="4" fillId="0" borderId="2" xfId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textRotation="90" wrapText="1"/>
    </xf>
    <xf numFmtId="4" fontId="4" fillId="0" borderId="2" xfId="2" applyNumberFormat="1" applyFont="1" applyFill="1" applyBorder="1" applyAlignment="1">
      <alignment horizontal="center" vertical="center" textRotation="90" wrapText="1"/>
    </xf>
    <xf numFmtId="4" fontId="4" fillId="0" borderId="2" xfId="1" applyNumberFormat="1" applyFont="1" applyFill="1" applyBorder="1" applyAlignment="1">
      <alignment horizontal="center" vertical="center" wrapText="1"/>
    </xf>
    <xf numFmtId="2" fontId="12" fillId="4" borderId="2" xfId="3" applyNumberFormat="1" applyFont="1" applyFill="1" applyBorder="1" applyAlignment="1">
      <alignment horizontal="center" vertical="center"/>
    </xf>
    <xf numFmtId="1" fontId="12" fillId="4" borderId="2" xfId="3" applyNumberFormat="1" applyFont="1" applyFill="1" applyBorder="1" applyAlignment="1">
      <alignment horizontal="center" vertical="center"/>
    </xf>
    <xf numFmtId="4" fontId="2" fillId="0" borderId="0" xfId="1" applyNumberFormat="1" applyFont="1" applyFill="1"/>
    <xf numFmtId="0" fontId="13" fillId="0" borderId="0" xfId="3" applyFont="1" applyFill="1" applyAlignment="1">
      <alignment vertical="center"/>
    </xf>
    <xf numFmtId="0" fontId="2" fillId="0" borderId="0" xfId="1" applyFont="1" applyFill="1" applyAlignment="1">
      <alignment vertical="center"/>
    </xf>
    <xf numFmtId="1" fontId="2" fillId="0" borderId="0" xfId="1" applyNumberFormat="1" applyFont="1" applyFill="1" applyAlignment="1"/>
    <xf numFmtId="166" fontId="4" fillId="0" borderId="2" xfId="0" applyNumberFormat="1" applyFont="1" applyFill="1" applyBorder="1" applyAlignment="1">
      <alignment horizontal="center" vertical="center" textRotation="90" wrapText="1"/>
    </xf>
    <xf numFmtId="0" fontId="11" fillId="0" borderId="0" xfId="3" applyFont="1"/>
    <xf numFmtId="0" fontId="11" fillId="0" borderId="0" xfId="3" applyFont="1" applyFill="1"/>
    <xf numFmtId="0" fontId="11" fillId="3" borderId="0" xfId="3" applyFont="1" applyFill="1"/>
    <xf numFmtId="164" fontId="12" fillId="4" borderId="2" xfId="3" applyNumberFormat="1" applyFont="1" applyFill="1" applyBorder="1" applyAlignment="1">
      <alignment horizontal="center" vertical="center"/>
    </xf>
    <xf numFmtId="164" fontId="12" fillId="5" borderId="2" xfId="3" applyNumberFormat="1" applyFont="1" applyFill="1" applyBorder="1" applyAlignment="1">
      <alignment horizontal="center" vertical="center"/>
    </xf>
    <xf numFmtId="0" fontId="11" fillId="11" borderId="0" xfId="3" applyFont="1" applyFill="1"/>
    <xf numFmtId="2" fontId="12" fillId="6" borderId="2" xfId="3" applyNumberFormat="1" applyFont="1" applyFill="1" applyBorder="1" applyAlignment="1">
      <alignment horizontal="center" vertical="center"/>
    </xf>
    <xf numFmtId="0" fontId="11" fillId="6" borderId="0" xfId="3" applyFont="1" applyFill="1"/>
    <xf numFmtId="164" fontId="12" fillId="0" borderId="2" xfId="3" applyNumberFormat="1" applyFont="1" applyFill="1" applyBorder="1" applyAlignment="1">
      <alignment horizontal="center" vertical="center"/>
    </xf>
    <xf numFmtId="0" fontId="16" fillId="3" borderId="0" xfId="3" applyFont="1" applyFill="1"/>
    <xf numFmtId="164" fontId="4" fillId="3" borderId="2" xfId="3" applyNumberFormat="1" applyFont="1" applyFill="1" applyBorder="1" applyAlignment="1">
      <alignment horizontal="center" vertical="center"/>
    </xf>
    <xf numFmtId="0" fontId="9" fillId="3" borderId="0" xfId="3" applyFont="1" applyFill="1"/>
    <xf numFmtId="0" fontId="7" fillId="0" borderId="0" xfId="3" applyFont="1"/>
    <xf numFmtId="49" fontId="6" fillId="0" borderId="2" xfId="3" applyNumberFormat="1" applyFont="1" applyBorder="1" applyAlignment="1">
      <alignment horizontal="center" wrapText="1"/>
    </xf>
    <xf numFmtId="49" fontId="6" fillId="0" borderId="2" xfId="3" applyNumberFormat="1" applyFont="1" applyFill="1" applyBorder="1" applyAlignment="1">
      <alignment horizontal="center" wrapText="1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17" fillId="0" borderId="0" xfId="3" applyFont="1"/>
    <xf numFmtId="0" fontId="6" fillId="0" borderId="2" xfId="3" applyFont="1" applyFill="1" applyBorder="1" applyAlignment="1">
      <alignment horizontal="center" vertical="center" wrapText="1" shrinkToFit="1"/>
    </xf>
    <xf numFmtId="0" fontId="6" fillId="0" borderId="2" xfId="3" applyFont="1" applyBorder="1" applyAlignment="1">
      <alignment horizontal="center" vertical="center" wrapText="1" shrinkToFit="1"/>
    </xf>
    <xf numFmtId="0" fontId="6" fillId="0" borderId="2" xfId="3" applyNumberFormat="1" applyFont="1" applyBorder="1" applyAlignment="1">
      <alignment horizontal="center" vertical="center" wrapText="1" shrinkToFit="1"/>
    </xf>
    <xf numFmtId="0" fontId="11" fillId="0" borderId="0" xfId="3" applyFont="1" applyAlignment="1">
      <alignment vertical="center"/>
    </xf>
    <xf numFmtId="0" fontId="11" fillId="0" borderId="0" xfId="3" applyFont="1" applyBorder="1"/>
    <xf numFmtId="0" fontId="12" fillId="0" borderId="0" xfId="3" applyFont="1" applyAlignment="1">
      <alignment vertical="center"/>
    </xf>
    <xf numFmtId="0" fontId="12" fillId="0" borderId="1" xfId="3" applyFont="1" applyBorder="1" applyAlignment="1">
      <alignment vertical="center"/>
    </xf>
    <xf numFmtId="0" fontId="7" fillId="0" borderId="0" xfId="3" applyFont="1" applyAlignment="1">
      <alignment horizontal="center" vertical="top"/>
    </xf>
    <xf numFmtId="0" fontId="10" fillId="0" borderId="0" xfId="3" applyFont="1" applyBorder="1" applyAlignment="1">
      <alignment horizontal="center" vertical="center" wrapText="1"/>
    </xf>
    <xf numFmtId="0" fontId="6" fillId="0" borderId="0" xfId="3" applyFont="1" applyAlignment="1"/>
    <xf numFmtId="0" fontId="13" fillId="0" borderId="0" xfId="3" applyFont="1" applyAlignment="1">
      <alignment vertical="center"/>
    </xf>
    <xf numFmtId="49" fontId="23" fillId="2" borderId="2" xfId="8" applyNumberFormat="1" applyFont="1" applyFill="1" applyBorder="1" applyAlignment="1">
      <alignment horizontal="center" vertical="center"/>
    </xf>
    <xf numFmtId="0" fontId="23" fillId="2" borderId="2" xfId="8" applyFont="1" applyFill="1" applyBorder="1" applyAlignment="1">
      <alignment horizontal="center" vertical="center"/>
    </xf>
    <xf numFmtId="0" fontId="24" fillId="2" borderId="2" xfId="8" applyFont="1" applyFill="1" applyBorder="1" applyAlignment="1">
      <alignment horizontal="center" vertical="center" textRotation="90" wrapText="1"/>
    </xf>
    <xf numFmtId="0" fontId="4" fillId="2" borderId="2" xfId="4" applyFont="1" applyFill="1" applyBorder="1" applyAlignment="1">
      <alignment horizontal="center" vertical="center" textRotation="90" wrapText="1"/>
    </xf>
    <xf numFmtId="0" fontId="24" fillId="2" borderId="2" xfId="8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2" fillId="0" borderId="0" xfId="0" applyFont="1"/>
    <xf numFmtId="0" fontId="9" fillId="0" borderId="0" xfId="0" applyFont="1" applyFill="1" applyAlignment="1">
      <alignment horizontal="center"/>
    </xf>
    <xf numFmtId="0" fontId="25" fillId="0" borderId="0" xfId="10" applyFont="1" applyFill="1" applyBorder="1" applyAlignment="1"/>
    <xf numFmtId="0" fontId="9" fillId="0" borderId="0" xfId="0" applyFont="1" applyFill="1" applyAlignment="1"/>
    <xf numFmtId="0" fontId="9" fillId="0" borderId="1" xfId="9" applyFont="1" applyFill="1" applyBorder="1" applyAlignment="1"/>
    <xf numFmtId="49" fontId="24" fillId="0" borderId="2" xfId="8" applyNumberFormat="1" applyFont="1" applyFill="1" applyBorder="1" applyAlignment="1">
      <alignment horizontal="center" vertical="center"/>
    </xf>
    <xf numFmtId="0" fontId="24" fillId="0" borderId="2" xfId="8" applyFont="1" applyFill="1" applyBorder="1" applyAlignment="1">
      <alignment horizontal="center" vertical="center"/>
    </xf>
    <xf numFmtId="0" fontId="24" fillId="0" borderId="2" xfId="8" applyFont="1" applyFill="1" applyBorder="1" applyAlignment="1">
      <alignment horizontal="center" vertical="center" textRotation="90" wrapText="1"/>
    </xf>
    <xf numFmtId="0" fontId="4" fillId="0" borderId="2" xfId="1" applyFont="1" applyFill="1" applyBorder="1" applyAlignment="1">
      <alignment horizontal="center" vertical="center" textRotation="90" wrapText="1"/>
    </xf>
    <xf numFmtId="0" fontId="24" fillId="0" borderId="2" xfId="8" applyFont="1" applyFill="1" applyBorder="1" applyAlignment="1">
      <alignment horizontal="center" vertical="center" wrapText="1"/>
    </xf>
    <xf numFmtId="2" fontId="4" fillId="3" borderId="2" xfId="3" applyNumberFormat="1" applyFont="1" applyFill="1" applyBorder="1" applyAlignment="1">
      <alignment horizontal="center" vertical="center"/>
    </xf>
    <xf numFmtId="0" fontId="26" fillId="0" borderId="0" xfId="8" applyFont="1" applyFill="1" applyBorder="1" applyAlignment="1">
      <alignment horizontal="center" vertical="center"/>
    </xf>
    <xf numFmtId="49" fontId="24" fillId="2" borderId="2" xfId="8" applyNumberFormat="1" applyFont="1" applyFill="1" applyBorder="1" applyAlignment="1">
      <alignment horizontal="center" vertical="center"/>
    </xf>
    <xf numFmtId="0" fontId="24" fillId="2" borderId="2" xfId="8" applyFont="1" applyFill="1" applyBorder="1" applyAlignment="1">
      <alignment horizontal="center" vertical="center"/>
    </xf>
    <xf numFmtId="0" fontId="27" fillId="0" borderId="0" xfId="8" applyFont="1" applyFill="1" applyBorder="1" applyAlignment="1">
      <alignment horizontal="center" vertical="center" textRotation="90" wrapText="1"/>
    </xf>
    <xf numFmtId="0" fontId="14" fillId="0" borderId="0" xfId="4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/>
    <xf numFmtId="0" fontId="25" fillId="0" borderId="0" xfId="1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9" applyFont="1" applyFill="1" applyBorder="1" applyAlignment="1">
      <alignment horizontal="center" vertical="center"/>
    </xf>
    <xf numFmtId="0" fontId="2" fillId="0" borderId="0" xfId="1" applyFont="1" applyAlignment="1">
      <alignment wrapText="1"/>
    </xf>
    <xf numFmtId="0" fontId="2" fillId="0" borderId="0" xfId="9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3" fillId="0" borderId="0" xfId="8" applyFont="1" applyFill="1" applyBorder="1" applyAlignment="1">
      <alignment horizontal="center" vertical="center" wrapText="1"/>
    </xf>
    <xf numFmtId="49" fontId="23" fillId="0" borderId="0" xfId="8" applyNumberFormat="1" applyFont="1" applyFill="1" applyBorder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7" fillId="0" borderId="0" xfId="3" applyFont="1" applyAlignment="1">
      <alignment vertical="top" wrapText="1"/>
    </xf>
    <xf numFmtId="0" fontId="29" fillId="0" borderId="0" xfId="2" applyFont="1" applyFill="1" applyAlignment="1">
      <alignment horizontal="right" wrapText="1"/>
    </xf>
    <xf numFmtId="0" fontId="31" fillId="0" borderId="0" xfId="11" applyFont="1"/>
    <xf numFmtId="0" fontId="2" fillId="0" borderId="0" xfId="11" applyFont="1" applyAlignment="1">
      <alignment horizontal="center"/>
    </xf>
    <xf numFmtId="0" fontId="4" fillId="0" borderId="4" xfId="11" applyFont="1" applyBorder="1" applyAlignment="1">
      <alignment horizontal="center" vertical="center"/>
    </xf>
    <xf numFmtId="0" fontId="4" fillId="0" borderId="5" xfId="11" applyFont="1" applyBorder="1" applyAlignment="1">
      <alignment horizontal="center" vertical="center"/>
    </xf>
    <xf numFmtId="0" fontId="4" fillId="0" borderId="6" xfId="11" applyFont="1" applyBorder="1" applyAlignment="1">
      <alignment horizontal="center" vertical="center"/>
    </xf>
    <xf numFmtId="165" fontId="3" fillId="0" borderId="2" xfId="11" applyNumberFormat="1" applyFont="1" applyBorder="1" applyAlignment="1">
      <alignment horizontal="center" vertical="center"/>
    </xf>
    <xf numFmtId="0" fontId="31" fillId="0" borderId="0" xfId="11" applyFont="1" applyBorder="1" applyAlignment="1">
      <alignment vertical="center"/>
    </xf>
    <xf numFmtId="167" fontId="3" fillId="0" borderId="2" xfId="11" applyNumberFormat="1" applyFont="1" applyBorder="1" applyAlignment="1">
      <alignment horizontal="center" vertical="center"/>
    </xf>
    <xf numFmtId="167" fontId="31" fillId="0" borderId="0" xfId="11" applyNumberFormat="1" applyFont="1" applyBorder="1" applyAlignment="1">
      <alignment vertical="center"/>
    </xf>
    <xf numFmtId="0" fontId="31" fillId="0" borderId="0" xfId="11" applyNumberFormat="1" applyFont="1" applyBorder="1" applyAlignment="1">
      <alignment vertical="center" wrapText="1"/>
    </xf>
    <xf numFmtId="165" fontId="31" fillId="0" borderId="0" xfId="11" applyNumberFormat="1" applyFont="1" applyBorder="1" applyAlignment="1">
      <alignment vertical="center"/>
    </xf>
    <xf numFmtId="0" fontId="3" fillId="0" borderId="4" xfId="11" applyFont="1" applyBorder="1" applyAlignment="1">
      <alignment horizontal="center" vertical="center"/>
    </xf>
    <xf numFmtId="0" fontId="3" fillId="0" borderId="5" xfId="11" applyFont="1" applyBorder="1" applyAlignment="1">
      <alignment horizontal="center" vertical="center"/>
    </xf>
    <xf numFmtId="0" fontId="3" fillId="0" borderId="6" xfId="11" applyFont="1" applyBorder="1" applyAlignment="1">
      <alignment horizontal="center" vertical="center"/>
    </xf>
    <xf numFmtId="165" fontId="4" fillId="2" borderId="2" xfId="13" applyNumberFormat="1" applyFont="1" applyFill="1" applyBorder="1" applyAlignment="1">
      <alignment horizontal="center" vertical="center"/>
    </xf>
    <xf numFmtId="49" fontId="4" fillId="2" borderId="2" xfId="13" applyNumberFormat="1" applyFont="1" applyFill="1" applyBorder="1" applyAlignment="1">
      <alignment horizontal="center" vertical="center"/>
    </xf>
    <xf numFmtId="49" fontId="3" fillId="2" borderId="2" xfId="13" applyNumberFormat="1" applyFont="1" applyFill="1" applyBorder="1" applyAlignment="1">
      <alignment horizontal="center" vertical="center"/>
    </xf>
    <xf numFmtId="165" fontId="3" fillId="2" borderId="2" xfId="13" applyNumberFormat="1" applyFont="1" applyFill="1" applyBorder="1" applyAlignment="1">
      <alignment horizontal="center" vertical="center"/>
    </xf>
    <xf numFmtId="165" fontId="3" fillId="2" borderId="2" xfId="13" applyNumberFormat="1" applyFont="1" applyFill="1" applyBorder="1" applyAlignment="1">
      <alignment horizontal="center" vertical="center" wrapText="1"/>
    </xf>
    <xf numFmtId="49" fontId="3" fillId="12" borderId="2" xfId="13" applyNumberFormat="1" applyFont="1" applyFill="1" applyBorder="1" applyAlignment="1">
      <alignment horizontal="center" vertical="center"/>
    </xf>
    <xf numFmtId="165" fontId="3" fillId="12" borderId="2" xfId="13" applyNumberFormat="1" applyFont="1" applyFill="1" applyBorder="1" applyAlignment="1">
      <alignment horizontal="center" vertical="center" wrapText="1"/>
    </xf>
    <xf numFmtId="165" fontId="3" fillId="13" borderId="2" xfId="13" applyNumberFormat="1" applyFont="1" applyFill="1" applyBorder="1" applyAlignment="1">
      <alignment horizontal="center" vertical="center"/>
    </xf>
    <xf numFmtId="165" fontId="4" fillId="0" borderId="2" xfId="11" applyNumberFormat="1" applyFont="1" applyBorder="1" applyAlignment="1">
      <alignment horizontal="center" vertical="center"/>
    </xf>
    <xf numFmtId="165" fontId="4" fillId="2" borderId="2" xfId="13" applyNumberFormat="1" applyFont="1" applyFill="1" applyBorder="1" applyAlignment="1">
      <alignment horizontal="center" vertical="center" wrapText="1"/>
    </xf>
    <xf numFmtId="0" fontId="4" fillId="2" borderId="2" xfId="13" applyFont="1" applyFill="1" applyBorder="1" applyAlignment="1">
      <alignment horizontal="center" vertical="center"/>
    </xf>
    <xf numFmtId="0" fontId="3" fillId="2" borderId="2" xfId="13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3" fillId="12" borderId="2" xfId="6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/>
    </xf>
    <xf numFmtId="0" fontId="3" fillId="12" borderId="2" xfId="13" applyFont="1" applyFill="1" applyBorder="1" applyAlignment="1">
      <alignment horizontal="center" vertical="center" wrapText="1"/>
    </xf>
    <xf numFmtId="0" fontId="2" fillId="0" borderId="0" xfId="14" applyFont="1"/>
    <xf numFmtId="0" fontId="32" fillId="0" borderId="0" xfId="17"/>
    <xf numFmtId="0" fontId="2" fillId="0" borderId="0" xfId="14" applyFont="1" applyFill="1" applyAlignment="1">
      <alignment vertical="center"/>
    </xf>
    <xf numFmtId="0" fontId="4" fillId="0" borderId="2" xfId="15" applyFont="1" applyBorder="1" applyAlignment="1">
      <alignment horizontal="center" vertical="center" wrapText="1"/>
    </xf>
    <xf numFmtId="0" fontId="24" fillId="0" borderId="13" xfId="8" applyFont="1" applyBorder="1" applyAlignment="1">
      <alignment horizontal="center" vertical="center"/>
    </xf>
    <xf numFmtId="0" fontId="4" fillId="0" borderId="13" xfId="14" applyFont="1" applyBorder="1" applyAlignment="1">
      <alignment horizontal="center" vertical="center" wrapText="1"/>
    </xf>
    <xf numFmtId="0" fontId="33" fillId="0" borderId="16" xfId="8" applyFont="1" applyBorder="1" applyAlignment="1">
      <alignment horizontal="center" vertical="center" wrapText="1" shrinkToFit="1"/>
    </xf>
    <xf numFmtId="0" fontId="3" fillId="0" borderId="7" xfId="14" applyFont="1" applyBorder="1" applyAlignment="1">
      <alignment horizontal="center" vertical="center" wrapText="1"/>
    </xf>
    <xf numFmtId="0" fontId="34" fillId="0" borderId="2" xfId="2" applyFont="1" applyBorder="1" applyAlignment="1">
      <alignment horizontal="center" vertical="center" wrapText="1"/>
    </xf>
    <xf numFmtId="0" fontId="3" fillId="0" borderId="8" xfId="14" applyFont="1" applyBorder="1" applyAlignment="1">
      <alignment horizontal="center" vertical="center" wrapText="1" shrinkToFit="1"/>
    </xf>
    <xf numFmtId="0" fontId="3" fillId="0" borderId="2" xfId="14" applyFont="1" applyBorder="1" applyAlignment="1">
      <alignment horizontal="center" vertical="center" wrapText="1"/>
    </xf>
    <xf numFmtId="0" fontId="3" fillId="0" borderId="9" xfId="14" applyFont="1" applyBorder="1" applyAlignment="1">
      <alignment horizontal="center" vertical="center" wrapText="1" shrinkToFit="1"/>
    </xf>
    <xf numFmtId="0" fontId="3" fillId="0" borderId="10" xfId="14" applyFont="1" applyBorder="1" applyAlignment="1">
      <alignment horizontal="center" vertical="center" wrapText="1"/>
    </xf>
    <xf numFmtId="0" fontId="7" fillId="0" borderId="0" xfId="14" applyFont="1" applyAlignment="1">
      <alignment horizontal="left"/>
    </xf>
    <xf numFmtId="0" fontId="13" fillId="0" borderId="0" xfId="3" applyFont="1" applyFill="1" applyAlignment="1">
      <alignment horizontal="center" vertical="center"/>
    </xf>
    <xf numFmtId="0" fontId="7" fillId="0" borderId="0" xfId="3" applyFont="1" applyFill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textRotation="90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/>
    <xf numFmtId="0" fontId="2" fillId="0" borderId="0" xfId="1" applyFont="1" applyFill="1" applyAlignment="1">
      <alignment horizontal="left" wrapText="1"/>
    </xf>
    <xf numFmtId="0" fontId="2" fillId="0" borderId="0" xfId="1" applyFont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textRotation="90" wrapText="1"/>
    </xf>
    <xf numFmtId="4" fontId="4" fillId="0" borderId="2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top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3" fillId="0" borderId="0" xfId="1" applyFont="1" applyFill="1" applyAlignment="1">
      <alignment horizontal="center"/>
    </xf>
    <xf numFmtId="0" fontId="13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top"/>
    </xf>
    <xf numFmtId="0" fontId="6" fillId="0" borderId="0" xfId="3" applyFont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25" fillId="0" borderId="0" xfId="10" applyFont="1" applyFill="1" applyBorder="1" applyAlignment="1">
      <alignment horizontal="center"/>
    </xf>
    <xf numFmtId="0" fontId="24" fillId="2" borderId="2" xfId="8" applyFont="1" applyFill="1" applyBorder="1" applyAlignment="1">
      <alignment horizontal="center" vertical="center"/>
    </xf>
    <xf numFmtId="0" fontId="24" fillId="2" borderId="2" xfId="8" applyFont="1" applyFill="1" applyBorder="1" applyAlignment="1">
      <alignment horizontal="center" vertical="center" wrapText="1"/>
    </xf>
    <xf numFmtId="0" fontId="2" fillId="0" borderId="0" xfId="1" applyFont="1" applyBorder="1" applyAlignment="1"/>
    <xf numFmtId="0" fontId="24" fillId="0" borderId="2" xfId="8" applyFont="1" applyFill="1" applyBorder="1" applyAlignment="1">
      <alignment horizontal="center" vertical="center" wrapText="1"/>
    </xf>
    <xf numFmtId="0" fontId="24" fillId="0" borderId="2" xfId="8" applyFont="1" applyFill="1" applyBorder="1" applyAlignment="1">
      <alignment horizontal="center" vertical="center"/>
    </xf>
    <xf numFmtId="0" fontId="25" fillId="0" borderId="0" xfId="10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4" fillId="2" borderId="2" xfId="9" applyFont="1" applyFill="1" applyBorder="1" applyAlignment="1">
      <alignment horizontal="center" vertical="center"/>
    </xf>
    <xf numFmtId="0" fontId="28" fillId="0" borderId="0" xfId="8" applyFont="1" applyFill="1" applyBorder="1" applyAlignment="1">
      <alignment horizontal="center" vertical="center"/>
    </xf>
    <xf numFmtId="0" fontId="27" fillId="0" borderId="0" xfId="8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2" borderId="2" xfId="9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13" fillId="2" borderId="0" xfId="12" applyFont="1" applyFill="1" applyAlignment="1">
      <alignment horizontal="center" vertical="center"/>
    </xf>
    <xf numFmtId="0" fontId="11" fillId="2" borderId="0" xfId="12" applyFont="1" applyFill="1" applyAlignment="1">
      <alignment horizontal="center" vertical="top"/>
    </xf>
    <xf numFmtId="49" fontId="4" fillId="2" borderId="11" xfId="13" applyNumberFormat="1" applyFont="1" applyFill="1" applyBorder="1" applyAlignment="1">
      <alignment horizontal="center" vertical="center" wrapText="1" shrinkToFit="1"/>
    </xf>
    <xf numFmtId="49" fontId="4" fillId="2" borderId="12" xfId="13" applyNumberFormat="1" applyFont="1" applyFill="1" applyBorder="1" applyAlignment="1">
      <alignment horizontal="center" vertical="center" wrapText="1" shrinkToFit="1"/>
    </xf>
    <xf numFmtId="0" fontId="2" fillId="0" borderId="0" xfId="11" applyFont="1" applyAlignment="1">
      <alignment horizontal="center"/>
    </xf>
    <xf numFmtId="0" fontId="25" fillId="0" borderId="0" xfId="16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7" fillId="2" borderId="0" xfId="14" applyFont="1" applyFill="1" applyAlignment="1">
      <alignment horizontal="left" wrapText="1"/>
    </xf>
    <xf numFmtId="0" fontId="10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2" fillId="0" borderId="0" xfId="14" applyFont="1" applyFill="1" applyAlignment="1">
      <alignment horizontal="center" vertical="center"/>
    </xf>
    <xf numFmtId="0" fontId="24" fillId="0" borderId="13" xfId="8" applyFont="1" applyBorder="1" applyAlignment="1">
      <alignment horizontal="center" vertical="center"/>
    </xf>
    <xf numFmtId="0" fontId="24" fillId="0" borderId="15" xfId="8" applyFont="1" applyBorder="1" applyAlignment="1">
      <alignment horizontal="center" vertical="center"/>
    </xf>
    <xf numFmtId="0" fontId="4" fillId="0" borderId="2" xfId="14" applyFont="1" applyBorder="1" applyAlignment="1">
      <alignment horizontal="center" vertical="center" wrapText="1"/>
    </xf>
    <xf numFmtId="0" fontId="4" fillId="0" borderId="13" xfId="14" applyFont="1" applyBorder="1" applyAlignment="1">
      <alignment horizontal="center" vertical="center" wrapText="1"/>
    </xf>
    <xf numFmtId="0" fontId="4" fillId="0" borderId="15" xfId="14" applyFont="1" applyBorder="1" applyAlignment="1">
      <alignment horizontal="center" vertical="center" wrapText="1"/>
    </xf>
    <xf numFmtId="0" fontId="4" fillId="0" borderId="14" xfId="15" applyFont="1" applyBorder="1" applyAlignment="1">
      <alignment horizontal="center" vertical="center" wrapText="1"/>
    </xf>
    <xf numFmtId="0" fontId="4" fillId="0" borderId="12" xfId="15" applyFont="1" applyBorder="1" applyAlignment="1">
      <alignment horizontal="center" vertical="center" wrapText="1"/>
    </xf>
  </cellXfs>
  <cellStyles count="18">
    <cellStyle name="Обычный" xfId="0" builtinId="0"/>
    <cellStyle name="Обычный 10" xfId="13"/>
    <cellStyle name="Обычный 10 2" xfId="5"/>
    <cellStyle name="Обычный 10 3" xfId="12"/>
    <cellStyle name="Обычный 106" xfId="7"/>
    <cellStyle name="Обычный 17" xfId="14"/>
    <cellStyle name="Обычный 2" xfId="11"/>
    <cellStyle name="Обычный 2 4" xfId="1"/>
    <cellStyle name="Обычный 21" xfId="15"/>
    <cellStyle name="Обычный 3" xfId="2"/>
    <cellStyle name="Обычный 3 2" xfId="6"/>
    <cellStyle name="Обычный 4" xfId="10"/>
    <cellStyle name="Обычный 4 2" xfId="4"/>
    <cellStyle name="Обычный 4 3" xfId="16"/>
    <cellStyle name="Обычный 5" xfId="8"/>
    <cellStyle name="Обычный 6" xfId="17"/>
    <cellStyle name="Обычный 7" xfId="3"/>
    <cellStyle name="Обычный_Форматы по компаниям_last" xfId="9"/>
  </cellStyles>
  <dxfs count="1"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gencevmv\Desktop\!!!&#1057;&#1042;&#1054;&#1044;\!&#1054;&#1082;&#1090;&#1103;&#1073;&#1088;&#1100;\!&#1043;&#1054;&#1058;&#1054;&#1042;&#1067;&#1045;%2012.10\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9335~1\LOCALS~1\Temp\Rar$DI00.266\F0226_1037739877295_03_0_30_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9335~1\LOCALS~1\Temp\Rar$DI23.03188\F0226_1037739877295_03_0_30_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9335~1\LOCALS~1\Temp\Rar$DI29.51500\F0226_1037739877295_04_0_30_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9335~1\LOCALS~1\Temp\Rar$DI29.38313\F0226_1037739877295_04_0_30_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9335~1\LOCALS~1\Temp\Rar$DI29.61656\F0226_1037739877295_04_0_30_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e_areshinaoa\AppData\Roaming\Microsoft\Excel\F0226_1037739877295_04_0_30_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9335~1\LOCALS~1\Temp\Rar$DI32.24047\F0226_1037739877295_04_0_30_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9335~1\LOCALS~1\Temp\Rar$DI00.781\F0226_1037739877295_02_0_30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InvPr\Documents%20and%20Settings\emelyanova\Local%20Settings\Temporary%20Internet%20Files\Content.Outlook\U8PG84DT\DOCUME~1\EMELYA~1\LOCALS~1\Temp\Rar$DI00.094\tset.net.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InvPr\Documents%20and%20Settings\emelyanova\Local%20Settings\Temporary%20Internet%20Files\Content.Outlook\U8PG84DT\EXCEL\&#1056;&#1069;&#1050;\2007\&#1058;&#1072;&#1073;.17%20&#1058;&#1088;&#1077;&#1075;.2006-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InvPr\&#1048;&#1055;&#1056;%202013%20&#1075;&#1086;&#1076;\&#1050;&#1054;&#1056;&#1056;&#1045;&#1050;&#1058;&#1048;&#1056;&#1054;&#1042;&#1050;&#1040;\&#1074;&#1072;&#1088;&#1080;&#1072;&#1085;&#1090;%20&#1085;&#1072;%20%20&#1050;&#1048;\&#1087;&#1086;&#1074;&#1090;&#1086;&#1088;&#1085;&#1086;%20&#1085;&#1072;%20&#1050;&#1048;\&#1072;&#1085;&#1072;&#1083;&#1080;&#1079;%20&#1075;&#1086;&#1090;&#1086;&#1074;&#1085;&#1086;&#1089;&#1090;&#1080;%20&#1086;&#1073;&#1098;&#1077;&#1082;&#1090;&#1086;&#1074;\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Кедровский"/>
      <sheetName val="UGOL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на_1_тут"/>
      <sheetName val="ВАРИАНТ_3_РАБОЧИЙ"/>
      <sheetName val="план_2000"/>
      <sheetName val="Главная_для_ТП"/>
      <sheetName val="1_15_(д_б_)"/>
      <sheetName val="ФОТ по месяцам"/>
      <sheetName val="Смета ДУ и ПД"/>
      <sheetName val="Главная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012_1076164009096_01_0_1"/>
      <sheetName val="C1012_1076164009096_01_0_2"/>
      <sheetName val="C1012_1076164009096_01_0_3"/>
      <sheetName val="C1012_1076164009096_01_0_4"/>
      <sheetName val="C1012_1076164009096_01_0_5"/>
      <sheetName val="C1012_1076164009096_01_0_6"/>
      <sheetName val="1"/>
    </sheetNames>
    <definedNames>
      <definedName name="_xlnm.Print_Area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Лист2"/>
      <sheetName val="Лист3"/>
    </sheetNames>
    <sheetDataSet>
      <sheetData sheetId="0" refreshError="1">
        <row r="50">
          <cell r="E50">
            <v>2019</v>
          </cell>
          <cell r="G50">
            <v>2026</v>
          </cell>
        </row>
        <row r="51">
          <cell r="E51">
            <v>0</v>
          </cell>
          <cell r="G51">
            <v>0</v>
          </cell>
        </row>
        <row r="52">
          <cell r="E52">
            <v>2019</v>
          </cell>
          <cell r="G52">
            <v>2026</v>
          </cell>
        </row>
        <row r="53">
          <cell r="E53">
            <v>2023</v>
          </cell>
          <cell r="G53">
            <v>2025</v>
          </cell>
          <cell r="AH53">
            <v>0</v>
          </cell>
          <cell r="AJ53">
            <v>0.20699999999999999</v>
          </cell>
          <cell r="AL53">
            <v>1.3</v>
          </cell>
        </row>
        <row r="54">
          <cell r="E54">
            <v>2023</v>
          </cell>
          <cell r="G54">
            <v>2024</v>
          </cell>
          <cell r="AH54">
            <v>0</v>
          </cell>
          <cell r="AJ54">
            <v>7.3999999999999996E-2</v>
          </cell>
          <cell r="AL54">
            <v>0.621</v>
          </cell>
        </row>
        <row r="55">
          <cell r="E55">
            <v>2024</v>
          </cell>
          <cell r="G55">
            <v>2026</v>
          </cell>
          <cell r="AH55">
            <v>0</v>
          </cell>
          <cell r="AJ55">
            <v>1.3320000000000001</v>
          </cell>
          <cell r="AL55">
            <v>0.19</v>
          </cell>
        </row>
        <row r="56">
          <cell r="E56">
            <v>2019</v>
          </cell>
          <cell r="G56">
            <v>2021</v>
          </cell>
          <cell r="AH56">
            <v>0</v>
          </cell>
          <cell r="AJ56">
            <v>0</v>
          </cell>
          <cell r="AL56">
            <v>0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Лист2"/>
      <sheetName val="Лист3"/>
    </sheetNames>
    <sheetDataSet>
      <sheetData sheetId="0">
        <row r="50">
          <cell r="E50">
            <v>2019</v>
          </cell>
        </row>
        <row r="53">
          <cell r="P53">
            <v>2.9039999999999999</v>
          </cell>
        </row>
        <row r="54">
          <cell r="P54">
            <v>0.69499999999999995</v>
          </cell>
        </row>
        <row r="55">
          <cell r="P55">
            <v>20.504000000000001</v>
          </cell>
        </row>
        <row r="56">
          <cell r="P56">
            <v>27.146000000000001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Лист2"/>
      <sheetName val="Лист3"/>
    </sheetNames>
    <sheetDataSet>
      <sheetData sheetId="0">
        <row r="55">
          <cell r="AP55">
            <v>0</v>
          </cell>
          <cell r="AQ55">
            <v>0</v>
          </cell>
          <cell r="AS55">
            <v>0</v>
          </cell>
        </row>
        <row r="56">
          <cell r="AP56">
            <v>0</v>
          </cell>
          <cell r="AQ56">
            <v>0</v>
          </cell>
          <cell r="AS56">
            <v>0</v>
          </cell>
        </row>
        <row r="57">
          <cell r="AP57">
            <v>0</v>
          </cell>
          <cell r="AQ57">
            <v>0</v>
          </cell>
          <cell r="AS57">
            <v>0</v>
          </cell>
        </row>
        <row r="58">
          <cell r="AP58">
            <v>27.146000000000001</v>
          </cell>
          <cell r="AQ58">
            <v>0.63</v>
          </cell>
          <cell r="AS58">
            <v>13.334000000000001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Лист2"/>
      <sheetName val="Лист3"/>
    </sheetNames>
    <sheetDataSet>
      <sheetData sheetId="0">
        <row r="55">
          <cell r="AC55">
            <v>0</v>
          </cell>
          <cell r="BD55">
            <v>0</v>
          </cell>
          <cell r="BE55">
            <v>0</v>
          </cell>
          <cell r="BG55">
            <v>0</v>
          </cell>
        </row>
        <row r="56">
          <cell r="BD56">
            <v>0</v>
          </cell>
          <cell r="BE56">
            <v>0</v>
          </cell>
          <cell r="BG56">
            <v>0</v>
          </cell>
        </row>
        <row r="57">
          <cell r="BD57">
            <v>0</v>
          </cell>
          <cell r="BE57">
            <v>0</v>
          </cell>
          <cell r="BG57">
            <v>0</v>
          </cell>
        </row>
        <row r="58">
          <cell r="BD58">
            <v>0</v>
          </cell>
          <cell r="BE58">
            <v>0</v>
          </cell>
          <cell r="BG58">
            <v>0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Лист2"/>
      <sheetName val="Лист3"/>
    </sheetNames>
    <sheetDataSet>
      <sheetData sheetId="0">
        <row r="55">
          <cell r="AC55">
            <v>0</v>
          </cell>
          <cell r="BR55">
            <v>0</v>
          </cell>
          <cell r="BS55">
            <v>0</v>
          </cell>
          <cell r="BU55">
            <v>0</v>
          </cell>
        </row>
        <row r="56">
          <cell r="BR56">
            <v>0</v>
          </cell>
          <cell r="BS56">
            <v>0</v>
          </cell>
          <cell r="BU56">
            <v>0</v>
          </cell>
        </row>
        <row r="57">
          <cell r="BR57">
            <v>0</v>
          </cell>
          <cell r="BS57">
            <v>0</v>
          </cell>
          <cell r="BU57">
            <v>0</v>
          </cell>
        </row>
        <row r="58">
          <cell r="BR58">
            <v>0</v>
          </cell>
          <cell r="BS58">
            <v>0</v>
          </cell>
          <cell r="BU58">
            <v>0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Лист2"/>
      <sheetName val="Лист3"/>
    </sheetNames>
    <sheetDataSet>
      <sheetData sheetId="0">
        <row r="55">
          <cell r="AP55">
            <v>0</v>
          </cell>
          <cell r="CF55">
            <v>0</v>
          </cell>
          <cell r="CG55">
            <v>0</v>
          </cell>
          <cell r="CI55">
            <v>0</v>
          </cell>
        </row>
        <row r="56">
          <cell r="CF56">
            <v>0.69499999999999995</v>
          </cell>
          <cell r="CG56">
            <v>0</v>
          </cell>
          <cell r="CI56">
            <v>0.23899999999999999</v>
          </cell>
        </row>
        <row r="57">
          <cell r="CF57">
            <v>0</v>
          </cell>
          <cell r="CG57">
            <v>0</v>
          </cell>
          <cell r="CI57">
            <v>0</v>
          </cell>
        </row>
        <row r="58">
          <cell r="CF58">
            <v>0</v>
          </cell>
          <cell r="CG58">
            <v>0</v>
          </cell>
          <cell r="CI58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Лист2"/>
      <sheetName val="Лист3"/>
    </sheetNames>
    <sheetDataSet>
      <sheetData sheetId="0">
        <row r="55">
          <cell r="AC55">
            <v>0</v>
          </cell>
          <cell r="AQ55">
            <v>0</v>
          </cell>
          <cell r="AS55">
            <v>0</v>
          </cell>
          <cell r="BE55">
            <v>0</v>
          </cell>
          <cell r="BF55">
            <v>0</v>
          </cell>
          <cell r="BG55">
            <v>0</v>
          </cell>
          <cell r="BS55">
            <v>0</v>
          </cell>
          <cell r="BT55">
            <v>0</v>
          </cell>
          <cell r="BU55">
            <v>0</v>
          </cell>
          <cell r="CG55">
            <v>0</v>
          </cell>
          <cell r="CH55">
            <v>0</v>
          </cell>
          <cell r="CI55">
            <v>0</v>
          </cell>
        </row>
        <row r="56">
          <cell r="AQ56">
            <v>0</v>
          </cell>
          <cell r="AS56">
            <v>0</v>
          </cell>
          <cell r="BE56">
            <v>0</v>
          </cell>
          <cell r="BF56">
            <v>0</v>
          </cell>
          <cell r="BG56">
            <v>0</v>
          </cell>
          <cell r="BS56">
            <v>0</v>
          </cell>
          <cell r="BT56">
            <v>0</v>
          </cell>
          <cell r="BU56">
            <v>0</v>
          </cell>
          <cell r="CG56">
            <v>0</v>
          </cell>
          <cell r="CH56">
            <v>0</v>
          </cell>
          <cell r="CI56">
            <v>0.23899999999999999</v>
          </cell>
        </row>
        <row r="57">
          <cell r="AQ57">
            <v>0</v>
          </cell>
          <cell r="AS57">
            <v>0</v>
          </cell>
          <cell r="BE57">
            <v>0</v>
          </cell>
          <cell r="BF57">
            <v>0</v>
          </cell>
          <cell r="BG57">
            <v>0</v>
          </cell>
          <cell r="BS57">
            <v>0</v>
          </cell>
          <cell r="BT57">
            <v>0</v>
          </cell>
          <cell r="BU57">
            <v>0</v>
          </cell>
          <cell r="CG57">
            <v>0</v>
          </cell>
          <cell r="CH57">
            <v>0</v>
          </cell>
          <cell r="CI57">
            <v>0</v>
          </cell>
        </row>
        <row r="58">
          <cell r="AQ58">
            <v>0.63</v>
          </cell>
          <cell r="AS58">
            <v>13.334000000000001</v>
          </cell>
          <cell r="BE58">
            <v>0</v>
          </cell>
          <cell r="BF58">
            <v>0</v>
          </cell>
          <cell r="BG58">
            <v>0</v>
          </cell>
          <cell r="BS58">
            <v>0</v>
          </cell>
          <cell r="BT58">
            <v>0</v>
          </cell>
          <cell r="BU58">
            <v>0</v>
          </cell>
          <cell r="CG58">
            <v>0</v>
          </cell>
          <cell r="CH58">
            <v>0</v>
          </cell>
          <cell r="CI58">
            <v>0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"/>
      <sheetName val="Лист2"/>
      <sheetName val="Лист3"/>
    </sheetNames>
    <sheetDataSet>
      <sheetData sheetId="0" refreshError="1">
        <row r="18">
          <cell r="AN18">
            <v>18.140999999999998</v>
          </cell>
          <cell r="AQ18">
            <v>3.4940000000000002</v>
          </cell>
          <cell r="AR18">
            <v>14.647</v>
          </cell>
          <cell r="BA18">
            <v>0.51600000000000001</v>
          </cell>
          <cell r="BB18">
            <v>11.09</v>
          </cell>
          <cell r="BK18">
            <v>0</v>
          </cell>
          <cell r="BL18">
            <v>0</v>
          </cell>
          <cell r="BU18">
            <v>1.9350000000000001</v>
          </cell>
          <cell r="BV18">
            <v>0</v>
          </cell>
          <cell r="CE18">
            <v>2.5330000000000004</v>
          </cell>
          <cell r="CF18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Данные"/>
      <sheetName val="TEHSHEET"/>
      <sheetName val="Топливо2009"/>
      <sheetName val="2009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 refreshError="1">
        <row r="10">
          <cell r="E10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8" refreshError="1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 refreshError="1"/>
      <sheetData sheetId="12"/>
      <sheetData sheetId="13"/>
      <sheetData sheetId="14"/>
      <sheetData sheetId="15"/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1"/>
      <sheetName val="17"/>
    </sheetNames>
    <sheetDataSet>
      <sheetData sheetId="0" refreshError="1"/>
      <sheetData sheetId="1" refreshError="1">
        <row r="8">
          <cell r="E8">
            <v>0</v>
          </cell>
        </row>
        <row r="24">
          <cell r="G24">
            <v>7705</v>
          </cell>
          <cell r="H24">
            <v>7705</v>
          </cell>
          <cell r="J24">
            <v>0</v>
          </cell>
          <cell r="K24">
            <v>0</v>
          </cell>
          <cell r="L24">
            <v>20011</v>
          </cell>
          <cell r="M24">
            <v>22136</v>
          </cell>
        </row>
        <row r="25">
          <cell r="G25">
            <v>223</v>
          </cell>
          <cell r="H25">
            <v>223</v>
          </cell>
        </row>
        <row r="26">
          <cell r="G26">
            <v>394826</v>
          </cell>
          <cell r="H26">
            <v>394826</v>
          </cell>
          <cell r="J26">
            <v>12226</v>
          </cell>
          <cell r="K26">
            <v>125925</v>
          </cell>
          <cell r="L26">
            <v>205562</v>
          </cell>
          <cell r="M26">
            <v>190773</v>
          </cell>
        </row>
        <row r="28">
          <cell r="G28">
            <v>588833</v>
          </cell>
          <cell r="H28">
            <v>588833</v>
          </cell>
          <cell r="J28">
            <v>0</v>
          </cell>
          <cell r="K28">
            <v>7497</v>
          </cell>
          <cell r="L28">
            <v>85962</v>
          </cell>
          <cell r="M28">
            <v>1334066</v>
          </cell>
        </row>
        <row r="30">
          <cell r="G30">
            <v>64336</v>
          </cell>
          <cell r="H30">
            <v>64336</v>
          </cell>
          <cell r="J30">
            <v>0</v>
          </cell>
          <cell r="K30">
            <v>9450</v>
          </cell>
          <cell r="L30">
            <v>18155</v>
          </cell>
          <cell r="M30">
            <v>24929</v>
          </cell>
        </row>
        <row r="31">
          <cell r="G31">
            <v>13926</v>
          </cell>
          <cell r="H31">
            <v>13926</v>
          </cell>
          <cell r="J31">
            <v>0</v>
          </cell>
          <cell r="K31">
            <v>2906</v>
          </cell>
          <cell r="L31">
            <v>7266</v>
          </cell>
          <cell r="M31">
            <v>4359</v>
          </cell>
        </row>
        <row r="32">
          <cell r="G32">
            <v>1351</v>
          </cell>
          <cell r="H32">
            <v>1351</v>
          </cell>
          <cell r="J32">
            <v>0</v>
          </cell>
          <cell r="K32">
            <v>0</v>
          </cell>
          <cell r="L32">
            <v>0</v>
          </cell>
          <cell r="M32">
            <v>1495</v>
          </cell>
        </row>
        <row r="33">
          <cell r="G33">
            <v>1665</v>
          </cell>
          <cell r="H33">
            <v>1665</v>
          </cell>
          <cell r="J33">
            <v>0</v>
          </cell>
          <cell r="K33">
            <v>5074</v>
          </cell>
          <cell r="L33">
            <v>12686</v>
          </cell>
          <cell r="M33">
            <v>7611</v>
          </cell>
        </row>
        <row r="36">
          <cell r="G36">
            <v>140680</v>
          </cell>
          <cell r="H36">
            <v>140680</v>
          </cell>
          <cell r="J36">
            <v>0</v>
          </cell>
          <cell r="K36">
            <v>1732</v>
          </cell>
          <cell r="L36">
            <v>35982</v>
          </cell>
          <cell r="M36">
            <v>133058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Справочни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Вводные данные сист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Форма 4"/>
      <sheetName val="Лист1"/>
      <sheetName val="Лист2"/>
      <sheetName val="Лист3"/>
      <sheetName val="Структура"/>
      <sheetName val="Данные МРСК мощность"/>
      <sheetName val="Данные МРСК энерг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4">
          <cell r="K4" t="str">
            <v>Проектная мощность/
протяженность сетей (корректировка)</v>
          </cell>
        </row>
        <row r="10">
          <cell r="B10" t="str">
            <v>Астраханьэнерго</v>
          </cell>
          <cell r="D10" t="str">
            <v>Действующая ИПР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785.83299999999997</v>
          </cell>
          <cell r="J10">
            <v>359.87000000000006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 t="str">
            <v>в том числе СМР</v>
          </cell>
          <cell r="D11" t="str">
            <v>СМР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785.83299999999997</v>
          </cell>
          <cell r="J11">
            <v>359.87000000000006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416.68338063950262</v>
          </cell>
          <cell r="T11">
            <v>0</v>
          </cell>
          <cell r="V11">
            <v>0</v>
          </cell>
          <cell r="W11">
            <v>2297.9621976109738</v>
          </cell>
          <cell r="X11">
            <v>2131.7819303470092</v>
          </cell>
          <cell r="Y11">
            <v>1286.4980607379123</v>
          </cell>
          <cell r="AA11">
            <v>0</v>
          </cell>
          <cell r="AB11">
            <v>0</v>
          </cell>
          <cell r="AC11">
            <v>2297.9621976109738</v>
          </cell>
          <cell r="AD11">
            <v>0</v>
          </cell>
        </row>
        <row r="12">
          <cell r="B12" t="str">
            <v>в том числе Оборудование</v>
          </cell>
          <cell r="D12" t="str">
            <v>Оборудование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742.55438323327837</v>
          </cell>
          <cell r="T12">
            <v>0</v>
          </cell>
          <cell r="V12">
            <v>0</v>
          </cell>
          <cell r="W12">
            <v>2681.0863014609149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2681.0863014609149</v>
          </cell>
          <cell r="AD12">
            <v>0</v>
          </cell>
        </row>
        <row r="13">
          <cell r="B13" t="str">
            <v>в том числе ПИР</v>
          </cell>
          <cell r="D13" t="str">
            <v>ПИР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65.845691081371115</v>
          </cell>
          <cell r="T13">
            <v>0</v>
          </cell>
          <cell r="V13">
            <v>0</v>
          </cell>
          <cell r="W13">
            <v>219.35763287060254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219.35763287060254</v>
          </cell>
          <cell r="AD13">
            <v>0</v>
          </cell>
        </row>
        <row r="14">
          <cell r="B14" t="str">
            <v>в том числе Прочие</v>
          </cell>
          <cell r="D14" t="str">
            <v>Прочие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105.79648509167559</v>
          </cell>
          <cell r="T14">
            <v>0</v>
          </cell>
          <cell r="V14">
            <v>0</v>
          </cell>
          <cell r="W14">
            <v>871.36479687357848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871.36479687357848</v>
          </cell>
          <cell r="AD14">
            <v>0</v>
          </cell>
        </row>
        <row r="15">
          <cell r="B15" t="str">
            <v>Важнейшие проекты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27.4</v>
          </cell>
          <cell r="J15">
            <v>80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219.420174</v>
          </cell>
          <cell r="T15">
            <v>0</v>
          </cell>
          <cell r="V15">
            <v>0</v>
          </cell>
          <cell r="W15">
            <v>1133.8898902253982</v>
          </cell>
          <cell r="X15">
            <v>545.65146376472296</v>
          </cell>
          <cell r="Y15">
            <v>394.17607262469625</v>
          </cell>
          <cell r="AA15">
            <v>0</v>
          </cell>
          <cell r="AB15">
            <v>0</v>
          </cell>
          <cell r="AC15">
            <v>1133.8898902253982</v>
          </cell>
          <cell r="AD15">
            <v>0</v>
          </cell>
        </row>
        <row r="16">
          <cell r="B16" t="str">
            <v>ТПИР объектов 35-330 кВ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</row>
        <row r="17">
          <cell r="B17" t="str">
            <v xml:space="preserve">ПС 110 кВ (ВН) 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B18" t="str">
            <v xml:space="preserve">Новое строительство объектов 35-330 кВ 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27.4</v>
          </cell>
          <cell r="J18">
            <v>80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 t="str">
            <v>Воздушные Линии 330 кВ (ВН)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B28" t="str">
            <v xml:space="preserve">ПС 220 кВ (ВН)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B29" t="str">
            <v xml:space="preserve">ПС 110 кВ (ВН) 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27.4</v>
          </cell>
          <cell r="J29">
            <v>80</v>
          </cell>
          <cell r="K29">
            <v>0</v>
          </cell>
        </row>
        <row r="30">
          <cell r="B30" t="str">
            <v>ПС 110/10 кВ Аэропортовская с ЛЭП 110 кВ</v>
          </cell>
          <cell r="C30" t="str">
            <v>АЭ</v>
          </cell>
          <cell r="D30" t="str">
            <v>ИТОГО</v>
          </cell>
          <cell r="E30">
            <v>1010200009</v>
          </cell>
          <cell r="F30" t="str">
            <v>нет</v>
          </cell>
          <cell r="G30">
            <v>0</v>
          </cell>
          <cell r="H30" t="str">
            <v>П</v>
          </cell>
          <cell r="I30">
            <v>27.4</v>
          </cell>
          <cell r="J30">
            <v>80</v>
          </cell>
          <cell r="K30">
            <v>0</v>
          </cell>
          <cell r="N30">
            <v>2021</v>
          </cell>
        </row>
        <row r="31">
          <cell r="F31" t="str">
            <v>нет</v>
          </cell>
          <cell r="G31">
            <v>0</v>
          </cell>
          <cell r="H31">
            <v>0</v>
          </cell>
          <cell r="J31">
            <v>80</v>
          </cell>
          <cell r="K31">
            <v>0</v>
          </cell>
          <cell r="N31">
            <v>0</v>
          </cell>
        </row>
        <row r="32">
          <cell r="F32" t="str">
            <v>нет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N32">
            <v>0</v>
          </cell>
        </row>
        <row r="33">
          <cell r="F33" t="str">
            <v>нет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N33">
            <v>0</v>
          </cell>
        </row>
        <row r="34">
          <cell r="B34" t="str">
            <v>в том числе Прочие</v>
          </cell>
          <cell r="C34" t="str">
            <v>АЭ</v>
          </cell>
          <cell r="D34" t="str">
            <v>Прочие</v>
          </cell>
          <cell r="E34">
            <v>1010200009</v>
          </cell>
          <cell r="F34" t="str">
            <v>нет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B35" t="str">
            <v>ПС 110/10 кВ Шиповская с ЛЭП 110 кВ</v>
          </cell>
          <cell r="C35" t="str">
            <v>АЭ</v>
          </cell>
          <cell r="D35" t="str">
            <v>ИТОГО</v>
          </cell>
          <cell r="E35" t="str">
            <v>нет кода</v>
          </cell>
          <cell r="F35" t="str">
            <v>нет</v>
          </cell>
          <cell r="G35">
            <v>0</v>
          </cell>
          <cell r="H35" t="str">
            <v>П</v>
          </cell>
          <cell r="I35">
            <v>0</v>
          </cell>
          <cell r="J35">
            <v>0</v>
          </cell>
        </row>
        <row r="36">
          <cell r="B36" t="str">
            <v>в том числе СМР</v>
          </cell>
          <cell r="C36" t="str">
            <v>АЭ</v>
          </cell>
          <cell r="D36" t="str">
            <v>СМР</v>
          </cell>
          <cell r="E36" t="str">
            <v>нет кода</v>
          </cell>
          <cell r="F36" t="str">
            <v>нет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N36">
            <v>0</v>
          </cell>
        </row>
        <row r="37">
          <cell r="B37" t="str">
            <v>в том числе Оборудование</v>
          </cell>
          <cell r="C37" t="str">
            <v>АЭ</v>
          </cell>
          <cell r="D37" t="str">
            <v>Оборудование</v>
          </cell>
          <cell r="E37" t="str">
            <v>нет кода</v>
          </cell>
          <cell r="F37" t="str">
            <v>нет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B38" t="str">
            <v>в том числе ПИР</v>
          </cell>
          <cell r="C38" t="str">
            <v>АЭ</v>
          </cell>
          <cell r="D38" t="str">
            <v>ПИР</v>
          </cell>
          <cell r="E38" t="str">
            <v>нет кода</v>
          </cell>
          <cell r="F38" t="str">
            <v>нет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N38">
            <v>0</v>
          </cell>
        </row>
        <row r="39">
          <cell r="F39" t="str">
            <v>нет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48.631</v>
          </cell>
          <cell r="J43">
            <v>185.31</v>
          </cell>
          <cell r="K43">
            <v>0</v>
          </cell>
          <cell r="N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48.631</v>
          </cell>
          <cell r="J44">
            <v>185.31</v>
          </cell>
          <cell r="K44">
            <v>0</v>
          </cell>
          <cell r="N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45.631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 t="str">
            <v>ИТОГО</v>
          </cell>
          <cell r="E48">
            <v>1010100001</v>
          </cell>
          <cell r="F48" t="str">
            <v>нет</v>
          </cell>
          <cell r="G48">
            <v>0</v>
          </cell>
          <cell r="H48" t="str">
            <v>П</v>
          </cell>
          <cell r="J48">
            <v>0</v>
          </cell>
          <cell r="K48">
            <v>0</v>
          </cell>
          <cell r="L48">
            <v>0</v>
          </cell>
          <cell r="M48">
            <v>2017</v>
          </cell>
          <cell r="N48">
            <v>2018</v>
          </cell>
        </row>
        <row r="49">
          <cell r="D49" t="str">
            <v>СМР</v>
          </cell>
          <cell r="E49">
            <v>1010100001</v>
          </cell>
          <cell r="F49" t="str">
            <v>нет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 t="str">
            <v>Оборудование</v>
          </cell>
          <cell r="E50">
            <v>1010100001</v>
          </cell>
          <cell r="F50" t="str">
            <v>нет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 t="str">
            <v>ПИР</v>
          </cell>
          <cell r="E51">
            <v>1010100001</v>
          </cell>
          <cell r="F51" t="str">
            <v>нет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 t="str">
            <v>Прочие</v>
          </cell>
          <cell r="E52">
            <v>1010100001</v>
          </cell>
          <cell r="F52" t="str">
            <v>нет</v>
          </cell>
          <cell r="G52">
            <v>0</v>
          </cell>
          <cell r="H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 t="str">
            <v>ИТОГО</v>
          </cell>
          <cell r="E53">
            <v>1010100024</v>
          </cell>
          <cell r="F53" t="str">
            <v>нет</v>
          </cell>
          <cell r="G53">
            <v>0</v>
          </cell>
          <cell r="H53" t="str">
            <v>П</v>
          </cell>
          <cell r="J53">
            <v>0</v>
          </cell>
          <cell r="K53">
            <v>0</v>
          </cell>
          <cell r="L53">
            <v>0</v>
          </cell>
          <cell r="M53">
            <v>2018</v>
          </cell>
          <cell r="N53">
            <v>2019</v>
          </cell>
        </row>
        <row r="54">
          <cell r="D54" t="str">
            <v>СМР</v>
          </cell>
          <cell r="E54">
            <v>1010100024</v>
          </cell>
          <cell r="F54" t="str">
            <v>нет</v>
          </cell>
          <cell r="G54">
            <v>0</v>
          </cell>
          <cell r="H54">
            <v>0</v>
          </cell>
          <cell r="I54">
            <v>19.030999999999999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D55" t="str">
            <v>Оборудование</v>
          </cell>
          <cell r="E55">
            <v>1010100024</v>
          </cell>
          <cell r="F55" t="str">
            <v>нет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 t="str">
            <v>нет</v>
          </cell>
          <cell r="G56">
            <v>0</v>
          </cell>
          <cell r="H56">
            <v>0</v>
          </cell>
          <cell r="J56">
            <v>0</v>
          </cell>
          <cell r="K56">
            <v>0</v>
          </cell>
          <cell r="N56">
            <v>0</v>
          </cell>
        </row>
        <row r="57">
          <cell r="D57" t="str">
            <v>Прочие</v>
          </cell>
          <cell r="E57">
            <v>1010100024</v>
          </cell>
          <cell r="F57" t="str">
            <v>нет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 t="str">
            <v>ИТОГО</v>
          </cell>
          <cell r="E58" t="str">
            <v>нет кода</v>
          </cell>
          <cell r="F58" t="str">
            <v>нет</v>
          </cell>
          <cell r="G58">
            <v>0</v>
          </cell>
          <cell r="H58" t="str">
            <v>П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 t="str">
            <v>СМР</v>
          </cell>
          <cell r="E59" t="str">
            <v>нет кода</v>
          </cell>
          <cell r="F59" t="str">
            <v>нет</v>
          </cell>
          <cell r="G59">
            <v>0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 t="str">
            <v>нет</v>
          </cell>
          <cell r="G60">
            <v>0</v>
          </cell>
          <cell r="H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F61" t="str">
            <v>нет</v>
          </cell>
          <cell r="G61">
            <v>0</v>
          </cell>
        </row>
        <row r="62">
          <cell r="F62" t="str">
            <v>нет</v>
          </cell>
          <cell r="G62">
            <v>0</v>
          </cell>
          <cell r="H62">
            <v>0</v>
          </cell>
          <cell r="J62">
            <v>0</v>
          </cell>
          <cell r="K62">
            <v>0</v>
          </cell>
          <cell r="N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N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J65">
            <v>0</v>
          </cell>
          <cell r="K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N66">
            <v>0</v>
          </cell>
        </row>
        <row r="67">
          <cell r="F67">
            <v>0</v>
          </cell>
          <cell r="G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N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J70">
            <v>156.51</v>
          </cell>
          <cell r="K70">
            <v>0</v>
          </cell>
          <cell r="N70">
            <v>0</v>
          </cell>
        </row>
        <row r="71">
          <cell r="F71" t="str">
            <v>нет</v>
          </cell>
          <cell r="G71">
            <v>0</v>
          </cell>
          <cell r="H71" t="str">
            <v>П</v>
          </cell>
          <cell r="J71">
            <v>80</v>
          </cell>
          <cell r="K71">
            <v>0</v>
          </cell>
          <cell r="N71">
            <v>2019</v>
          </cell>
        </row>
        <row r="72">
          <cell r="F72" t="str">
            <v>нет</v>
          </cell>
          <cell r="G72">
            <v>0</v>
          </cell>
          <cell r="H72">
            <v>0</v>
          </cell>
          <cell r="J72">
            <v>80</v>
          </cell>
          <cell r="K72">
            <v>0</v>
          </cell>
          <cell r="N72">
            <v>0</v>
          </cell>
        </row>
        <row r="74">
          <cell r="F74" t="str">
            <v>нет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N74">
            <v>0</v>
          </cell>
        </row>
        <row r="75">
          <cell r="F75" t="str">
            <v>нет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F76" t="str">
            <v>нет</v>
          </cell>
          <cell r="G76">
            <v>0</v>
          </cell>
          <cell r="H76" t="str">
            <v>П</v>
          </cell>
          <cell r="J76">
            <v>50</v>
          </cell>
          <cell r="K76">
            <v>0</v>
          </cell>
          <cell r="N76">
            <v>2019</v>
          </cell>
        </row>
        <row r="77">
          <cell r="F77" t="str">
            <v>нет</v>
          </cell>
          <cell r="G77">
            <v>0</v>
          </cell>
          <cell r="H77">
            <v>0</v>
          </cell>
          <cell r="J77">
            <v>50</v>
          </cell>
          <cell r="K77">
            <v>0</v>
          </cell>
          <cell r="N77">
            <v>0</v>
          </cell>
        </row>
        <row r="78">
          <cell r="F78" t="str">
            <v>нет</v>
          </cell>
          <cell r="G78">
            <v>0</v>
          </cell>
          <cell r="H78">
            <v>0</v>
          </cell>
          <cell r="J78">
            <v>0</v>
          </cell>
          <cell r="K78">
            <v>0</v>
          </cell>
          <cell r="N78">
            <v>0</v>
          </cell>
        </row>
        <row r="80">
          <cell r="F80" t="str">
            <v>нет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N80">
            <v>0</v>
          </cell>
        </row>
        <row r="81">
          <cell r="F81" t="str">
            <v>нет</v>
          </cell>
          <cell r="G81">
            <v>0</v>
          </cell>
          <cell r="H81" t="str">
            <v>П</v>
          </cell>
          <cell r="J81">
            <v>0</v>
          </cell>
          <cell r="K81">
            <v>0</v>
          </cell>
          <cell r="N81">
            <v>2015</v>
          </cell>
        </row>
        <row r="82">
          <cell r="F82" t="str">
            <v>нет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N82">
            <v>0</v>
          </cell>
        </row>
        <row r="83">
          <cell r="F83" t="str">
            <v>нет</v>
          </cell>
          <cell r="G83">
            <v>0</v>
          </cell>
          <cell r="H83">
            <v>0</v>
          </cell>
          <cell r="J83">
            <v>0</v>
          </cell>
          <cell r="K83">
            <v>0</v>
          </cell>
          <cell r="N83">
            <v>0</v>
          </cell>
        </row>
        <row r="84">
          <cell r="F84" t="str">
            <v>нет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N84">
            <v>0</v>
          </cell>
        </row>
        <row r="89">
          <cell r="F89" t="str">
            <v>нет</v>
          </cell>
          <cell r="G89">
            <v>0</v>
          </cell>
          <cell r="J89">
            <v>0</v>
          </cell>
          <cell r="N89">
            <v>0</v>
          </cell>
        </row>
        <row r="90">
          <cell r="F90" t="str">
            <v>нет</v>
          </cell>
          <cell r="G90">
            <v>0</v>
          </cell>
          <cell r="H90">
            <v>0</v>
          </cell>
          <cell r="J90">
            <v>0</v>
          </cell>
          <cell r="K90">
            <v>0</v>
          </cell>
          <cell r="N90">
            <v>0</v>
          </cell>
        </row>
        <row r="91">
          <cell r="F91" t="str">
            <v>нет</v>
          </cell>
          <cell r="G91">
            <v>0</v>
          </cell>
          <cell r="H91" t="str">
            <v>П</v>
          </cell>
          <cell r="J91">
            <v>0</v>
          </cell>
          <cell r="K91">
            <v>0</v>
          </cell>
          <cell r="N91">
            <v>2017</v>
          </cell>
        </row>
        <row r="92">
          <cell r="F92" t="str">
            <v>нет</v>
          </cell>
          <cell r="G92">
            <v>0</v>
          </cell>
          <cell r="H92">
            <v>0</v>
          </cell>
          <cell r="J92">
            <v>0</v>
          </cell>
          <cell r="K92">
            <v>0</v>
          </cell>
          <cell r="N92">
            <v>0</v>
          </cell>
        </row>
        <row r="93">
          <cell r="F93" t="str">
            <v>нет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N93">
            <v>0</v>
          </cell>
        </row>
        <row r="94">
          <cell r="F94" t="str">
            <v>нет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N94">
            <v>0</v>
          </cell>
        </row>
        <row r="95">
          <cell r="F95" t="str">
            <v>нет</v>
          </cell>
          <cell r="G95">
            <v>0</v>
          </cell>
          <cell r="J95">
            <v>0</v>
          </cell>
          <cell r="N95">
            <v>0</v>
          </cell>
        </row>
        <row r="96">
          <cell r="F96" t="str">
            <v>нет</v>
          </cell>
          <cell r="G96">
            <v>0</v>
          </cell>
          <cell r="H96" t="str">
            <v>П</v>
          </cell>
          <cell r="J96">
            <v>0</v>
          </cell>
          <cell r="K96">
            <v>0</v>
          </cell>
          <cell r="N96">
            <v>2017</v>
          </cell>
        </row>
        <row r="97">
          <cell r="F97" t="str">
            <v>нет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N97">
            <v>0</v>
          </cell>
        </row>
        <row r="98">
          <cell r="F98" t="str">
            <v>нет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N98">
            <v>0</v>
          </cell>
        </row>
        <row r="99">
          <cell r="F99" t="str">
            <v>нет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N99">
            <v>0</v>
          </cell>
        </row>
        <row r="100">
          <cell r="F100" t="str">
            <v>нет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N100">
            <v>0</v>
          </cell>
        </row>
        <row r="101">
          <cell r="F101" t="str">
            <v>нет</v>
          </cell>
          <cell r="G101">
            <v>0</v>
          </cell>
        </row>
        <row r="102">
          <cell r="F102" t="str">
            <v>нет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N102">
            <v>0</v>
          </cell>
        </row>
        <row r="103">
          <cell r="F103" t="str">
            <v>нет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N103">
            <v>0</v>
          </cell>
        </row>
        <row r="104">
          <cell r="F104" t="str">
            <v>нет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N104">
            <v>0</v>
          </cell>
        </row>
        <row r="105">
          <cell r="F105" t="str">
            <v>нет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N105">
            <v>0</v>
          </cell>
        </row>
        <row r="106">
          <cell r="F106" t="str">
            <v>нет</v>
          </cell>
          <cell r="G106">
            <v>0</v>
          </cell>
          <cell r="H106" t="str">
            <v>П</v>
          </cell>
          <cell r="J106">
            <v>0</v>
          </cell>
          <cell r="K106">
            <v>0</v>
          </cell>
          <cell r="N106">
            <v>0</v>
          </cell>
        </row>
        <row r="107">
          <cell r="F107" t="str">
            <v>нет</v>
          </cell>
          <cell r="G107">
            <v>0</v>
          </cell>
        </row>
        <row r="108">
          <cell r="F108" t="str">
            <v>нет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N108">
            <v>0</v>
          </cell>
        </row>
        <row r="109">
          <cell r="F109" t="str">
            <v>нет</v>
          </cell>
          <cell r="G109">
            <v>0</v>
          </cell>
          <cell r="H109">
            <v>0</v>
          </cell>
          <cell r="J109">
            <v>0</v>
          </cell>
          <cell r="K109">
            <v>0</v>
          </cell>
          <cell r="N109">
            <v>0</v>
          </cell>
        </row>
        <row r="110">
          <cell r="F110" t="str">
            <v>нет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N110">
            <v>0</v>
          </cell>
        </row>
        <row r="111">
          <cell r="F111" t="str">
            <v>нет</v>
          </cell>
          <cell r="G111">
            <v>0</v>
          </cell>
          <cell r="H111" t="str">
            <v>П</v>
          </cell>
          <cell r="J111">
            <v>0</v>
          </cell>
          <cell r="K111">
            <v>0</v>
          </cell>
          <cell r="N111">
            <v>2016</v>
          </cell>
        </row>
        <row r="112">
          <cell r="F112" t="str">
            <v>нет</v>
          </cell>
          <cell r="G112">
            <v>0</v>
          </cell>
          <cell r="H112">
            <v>0</v>
          </cell>
          <cell r="J112">
            <v>0</v>
          </cell>
          <cell r="K112">
            <v>0</v>
          </cell>
          <cell r="N112">
            <v>0</v>
          </cell>
        </row>
        <row r="114">
          <cell r="F114" t="str">
            <v>нет</v>
          </cell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N114">
            <v>0</v>
          </cell>
        </row>
        <row r="115">
          <cell r="F115" t="str">
            <v>нет</v>
          </cell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N115">
            <v>0</v>
          </cell>
        </row>
        <row r="116">
          <cell r="F116" t="str">
            <v>нет</v>
          </cell>
          <cell r="G116">
            <v>0</v>
          </cell>
          <cell r="H116" t="str">
            <v>П</v>
          </cell>
          <cell r="J116">
            <v>0</v>
          </cell>
          <cell r="K116">
            <v>0</v>
          </cell>
          <cell r="N116">
            <v>2017</v>
          </cell>
        </row>
        <row r="117">
          <cell r="F117" t="str">
            <v>нет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N117">
            <v>0</v>
          </cell>
        </row>
        <row r="118">
          <cell r="F118" t="str">
            <v>нет</v>
          </cell>
          <cell r="G118">
            <v>0</v>
          </cell>
          <cell r="H118">
            <v>0</v>
          </cell>
          <cell r="J118">
            <v>0</v>
          </cell>
          <cell r="K118">
            <v>0</v>
          </cell>
          <cell r="N118">
            <v>0</v>
          </cell>
        </row>
        <row r="120">
          <cell r="F120" t="str">
            <v>нет</v>
          </cell>
          <cell r="G120">
            <v>0</v>
          </cell>
          <cell r="H120">
            <v>0</v>
          </cell>
          <cell r="J120">
            <v>0</v>
          </cell>
          <cell r="K120">
            <v>0</v>
          </cell>
          <cell r="N120">
            <v>0</v>
          </cell>
        </row>
        <row r="121">
          <cell r="F121" t="str">
            <v>нет</v>
          </cell>
          <cell r="G121">
            <v>0</v>
          </cell>
          <cell r="H121" t="str">
            <v>П</v>
          </cell>
          <cell r="J121">
            <v>0</v>
          </cell>
          <cell r="K121">
            <v>0</v>
          </cell>
          <cell r="N121">
            <v>2017</v>
          </cell>
        </row>
        <row r="122">
          <cell r="F122" t="str">
            <v>нет</v>
          </cell>
          <cell r="G122">
            <v>0</v>
          </cell>
          <cell r="H122">
            <v>0</v>
          </cell>
          <cell r="J122">
            <v>0</v>
          </cell>
          <cell r="K122">
            <v>0</v>
          </cell>
          <cell r="N122">
            <v>0</v>
          </cell>
        </row>
        <row r="123">
          <cell r="F123" t="str">
            <v>нет</v>
          </cell>
          <cell r="G123">
            <v>0</v>
          </cell>
          <cell r="H123">
            <v>0</v>
          </cell>
          <cell r="J123">
            <v>0</v>
          </cell>
          <cell r="K123">
            <v>0</v>
          </cell>
          <cell r="N123">
            <v>0</v>
          </cell>
        </row>
        <row r="124">
          <cell r="F124" t="str">
            <v>нет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N124">
            <v>0</v>
          </cell>
        </row>
        <row r="127">
          <cell r="F127" t="str">
            <v>нет</v>
          </cell>
          <cell r="G127">
            <v>0</v>
          </cell>
          <cell r="J127">
            <v>0</v>
          </cell>
          <cell r="N127">
            <v>0</v>
          </cell>
        </row>
        <row r="128">
          <cell r="F128" t="str">
            <v>нет</v>
          </cell>
          <cell r="G128">
            <v>0</v>
          </cell>
          <cell r="H128">
            <v>0</v>
          </cell>
          <cell r="J128">
            <v>0</v>
          </cell>
          <cell r="K128">
            <v>0</v>
          </cell>
          <cell r="N128">
            <v>0</v>
          </cell>
        </row>
        <row r="129">
          <cell r="F129" t="str">
            <v>нет</v>
          </cell>
          <cell r="G129">
            <v>0</v>
          </cell>
          <cell r="H129">
            <v>0</v>
          </cell>
          <cell r="J129">
            <v>0</v>
          </cell>
          <cell r="K129">
            <v>0</v>
          </cell>
          <cell r="N129">
            <v>0</v>
          </cell>
        </row>
        <row r="130">
          <cell r="F130" t="str">
            <v>нет</v>
          </cell>
          <cell r="G130">
            <v>0</v>
          </cell>
          <cell r="H130">
            <v>0</v>
          </cell>
          <cell r="J130">
            <v>0</v>
          </cell>
          <cell r="K130">
            <v>0</v>
          </cell>
          <cell r="N130">
            <v>0</v>
          </cell>
        </row>
        <row r="131">
          <cell r="F131" t="str">
            <v>нет</v>
          </cell>
          <cell r="G131">
            <v>0</v>
          </cell>
          <cell r="H131" t="str">
            <v>П</v>
          </cell>
          <cell r="J131">
            <v>0</v>
          </cell>
          <cell r="K131">
            <v>0</v>
          </cell>
          <cell r="N131">
            <v>0</v>
          </cell>
        </row>
        <row r="132">
          <cell r="F132" t="str">
            <v>нет</v>
          </cell>
          <cell r="G132">
            <v>0</v>
          </cell>
          <cell r="H132">
            <v>0</v>
          </cell>
          <cell r="J132">
            <v>0</v>
          </cell>
          <cell r="K132">
            <v>0</v>
          </cell>
          <cell r="N132">
            <v>0</v>
          </cell>
        </row>
        <row r="133">
          <cell r="F133" t="str">
            <v>нет</v>
          </cell>
          <cell r="G133">
            <v>0</v>
          </cell>
          <cell r="J133">
            <v>0</v>
          </cell>
          <cell r="N133">
            <v>0</v>
          </cell>
        </row>
        <row r="134">
          <cell r="F134" t="str">
            <v>нет</v>
          </cell>
          <cell r="G134">
            <v>0</v>
          </cell>
          <cell r="H134">
            <v>0</v>
          </cell>
          <cell r="J134">
            <v>0</v>
          </cell>
          <cell r="K134">
            <v>0</v>
          </cell>
          <cell r="N134">
            <v>0</v>
          </cell>
        </row>
        <row r="135">
          <cell r="F135" t="str">
            <v>нет</v>
          </cell>
          <cell r="G135">
            <v>0</v>
          </cell>
          <cell r="H135">
            <v>0</v>
          </cell>
          <cell r="J135">
            <v>0</v>
          </cell>
          <cell r="K135">
            <v>0</v>
          </cell>
          <cell r="N135">
            <v>0</v>
          </cell>
        </row>
        <row r="136">
          <cell r="F136" t="str">
            <v>нет</v>
          </cell>
          <cell r="G136">
            <v>0</v>
          </cell>
          <cell r="H136" t="str">
            <v>П</v>
          </cell>
          <cell r="J136">
            <v>0</v>
          </cell>
          <cell r="K136">
            <v>0</v>
          </cell>
          <cell r="N136">
            <v>0</v>
          </cell>
        </row>
        <row r="137">
          <cell r="F137" t="str">
            <v>нет</v>
          </cell>
          <cell r="G137">
            <v>0</v>
          </cell>
          <cell r="H137">
            <v>0</v>
          </cell>
          <cell r="J137">
            <v>0</v>
          </cell>
          <cell r="K137">
            <v>0</v>
          </cell>
          <cell r="N137">
            <v>0</v>
          </cell>
        </row>
        <row r="138">
          <cell r="F138" t="str">
            <v>нет</v>
          </cell>
          <cell r="G138">
            <v>0</v>
          </cell>
          <cell r="H138">
            <v>0</v>
          </cell>
          <cell r="J138">
            <v>0</v>
          </cell>
          <cell r="K138">
            <v>0</v>
          </cell>
          <cell r="N138">
            <v>0</v>
          </cell>
        </row>
        <row r="139">
          <cell r="F139" t="str">
            <v>нет</v>
          </cell>
          <cell r="G139">
            <v>0</v>
          </cell>
        </row>
        <row r="140">
          <cell r="F140" t="str">
            <v>нет</v>
          </cell>
          <cell r="G140">
            <v>0</v>
          </cell>
          <cell r="H140">
            <v>0</v>
          </cell>
          <cell r="J140">
            <v>0</v>
          </cell>
          <cell r="K140">
            <v>0</v>
          </cell>
          <cell r="N140">
            <v>0</v>
          </cell>
        </row>
        <row r="141">
          <cell r="F141" t="str">
            <v>нет</v>
          </cell>
          <cell r="G141">
            <v>0</v>
          </cell>
          <cell r="H141" t="str">
            <v>П</v>
          </cell>
          <cell r="J141">
            <v>0</v>
          </cell>
          <cell r="K141">
            <v>0</v>
          </cell>
          <cell r="N141">
            <v>2014</v>
          </cell>
        </row>
        <row r="142">
          <cell r="F142" t="str">
            <v>нет</v>
          </cell>
          <cell r="G142">
            <v>0</v>
          </cell>
          <cell r="H142">
            <v>0</v>
          </cell>
          <cell r="J142">
            <v>0</v>
          </cell>
          <cell r="K142">
            <v>0</v>
          </cell>
          <cell r="N142">
            <v>0</v>
          </cell>
        </row>
        <row r="143">
          <cell r="F143" t="str">
            <v>нет</v>
          </cell>
          <cell r="G143">
            <v>0</v>
          </cell>
          <cell r="H143">
            <v>0</v>
          </cell>
          <cell r="J143">
            <v>0</v>
          </cell>
          <cell r="K143">
            <v>0</v>
          </cell>
          <cell r="N143">
            <v>0</v>
          </cell>
        </row>
        <row r="144">
          <cell r="F144" t="str">
            <v>нет</v>
          </cell>
          <cell r="G144">
            <v>0</v>
          </cell>
          <cell r="H144">
            <v>0</v>
          </cell>
          <cell r="J144">
            <v>0</v>
          </cell>
          <cell r="K144">
            <v>0</v>
          </cell>
          <cell r="N144">
            <v>0</v>
          </cell>
        </row>
        <row r="145">
          <cell r="F145" t="str">
            <v>нет</v>
          </cell>
          <cell r="G145">
            <v>0</v>
          </cell>
        </row>
        <row r="146">
          <cell r="F146" t="str">
            <v>нет</v>
          </cell>
          <cell r="G146">
            <v>0</v>
          </cell>
          <cell r="H146" t="str">
            <v>П</v>
          </cell>
          <cell r="J146">
            <v>25</v>
          </cell>
          <cell r="K146">
            <v>0</v>
          </cell>
          <cell r="N146">
            <v>2014</v>
          </cell>
        </row>
        <row r="147">
          <cell r="F147" t="str">
            <v>нет</v>
          </cell>
          <cell r="G147">
            <v>0</v>
          </cell>
          <cell r="H147">
            <v>0</v>
          </cell>
          <cell r="J147">
            <v>25</v>
          </cell>
          <cell r="K147">
            <v>0</v>
          </cell>
          <cell r="N147">
            <v>0</v>
          </cell>
        </row>
        <row r="148">
          <cell r="F148" t="str">
            <v>нет</v>
          </cell>
          <cell r="G148">
            <v>0</v>
          </cell>
          <cell r="H148">
            <v>0</v>
          </cell>
          <cell r="J148">
            <v>0</v>
          </cell>
          <cell r="K148">
            <v>0</v>
          </cell>
          <cell r="N148">
            <v>0</v>
          </cell>
        </row>
        <row r="149">
          <cell r="F149" t="str">
            <v>нет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N149">
            <v>0</v>
          </cell>
        </row>
        <row r="150">
          <cell r="F150" t="str">
            <v>нет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N150">
            <v>0</v>
          </cell>
        </row>
        <row r="152">
          <cell r="F152" t="str">
            <v>нет</v>
          </cell>
          <cell r="G152">
            <v>0</v>
          </cell>
          <cell r="H152">
            <v>0</v>
          </cell>
          <cell r="J152">
            <v>0</v>
          </cell>
          <cell r="K152">
            <v>0</v>
          </cell>
          <cell r="N152">
            <v>0</v>
          </cell>
        </row>
        <row r="153">
          <cell r="F153" t="str">
            <v>нет</v>
          </cell>
          <cell r="G153">
            <v>0</v>
          </cell>
          <cell r="H153">
            <v>0</v>
          </cell>
          <cell r="J153">
            <v>0</v>
          </cell>
          <cell r="K153">
            <v>0</v>
          </cell>
          <cell r="N153">
            <v>0</v>
          </cell>
        </row>
        <row r="154">
          <cell r="F154" t="str">
            <v>нет</v>
          </cell>
          <cell r="G154">
            <v>0</v>
          </cell>
          <cell r="H154">
            <v>0</v>
          </cell>
          <cell r="J154">
            <v>0</v>
          </cell>
          <cell r="K154">
            <v>0</v>
          </cell>
          <cell r="N154">
            <v>0</v>
          </cell>
        </row>
        <row r="155">
          <cell r="F155" t="str">
            <v>нет</v>
          </cell>
          <cell r="G155">
            <v>0</v>
          </cell>
          <cell r="H155">
            <v>0</v>
          </cell>
          <cell r="J155">
            <v>0</v>
          </cell>
          <cell r="K155">
            <v>0</v>
          </cell>
          <cell r="N155">
            <v>0</v>
          </cell>
        </row>
        <row r="156">
          <cell r="F156" t="str">
            <v>нет</v>
          </cell>
          <cell r="G156">
            <v>0</v>
          </cell>
          <cell r="H156" t="str">
            <v>П</v>
          </cell>
          <cell r="J156">
            <v>0</v>
          </cell>
          <cell r="K156">
            <v>0</v>
          </cell>
          <cell r="N156">
            <v>2014</v>
          </cell>
        </row>
        <row r="158">
          <cell r="F158" t="str">
            <v>нет</v>
          </cell>
          <cell r="G158">
            <v>0</v>
          </cell>
          <cell r="H158">
            <v>0</v>
          </cell>
          <cell r="J158">
            <v>0</v>
          </cell>
          <cell r="K158">
            <v>0</v>
          </cell>
          <cell r="N158">
            <v>0</v>
          </cell>
        </row>
        <row r="159">
          <cell r="F159" t="str">
            <v>нет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N159">
            <v>0</v>
          </cell>
        </row>
        <row r="160">
          <cell r="F160" t="str">
            <v>нет</v>
          </cell>
          <cell r="G160">
            <v>0</v>
          </cell>
          <cell r="H160">
            <v>0</v>
          </cell>
          <cell r="J160">
            <v>0</v>
          </cell>
          <cell r="K160">
            <v>0</v>
          </cell>
          <cell r="N160">
            <v>0</v>
          </cell>
        </row>
        <row r="161">
          <cell r="F161" t="str">
            <v>нет</v>
          </cell>
          <cell r="G161">
            <v>0</v>
          </cell>
          <cell r="H161" t="str">
            <v>П</v>
          </cell>
          <cell r="J161">
            <v>1.51</v>
          </cell>
          <cell r="K161">
            <v>0</v>
          </cell>
          <cell r="N161">
            <v>2016</v>
          </cell>
        </row>
        <row r="162">
          <cell r="F162" t="str">
            <v>нет</v>
          </cell>
          <cell r="G162">
            <v>0</v>
          </cell>
          <cell r="H162">
            <v>0</v>
          </cell>
          <cell r="J162">
            <v>1.51</v>
          </cell>
          <cell r="K162">
            <v>0</v>
          </cell>
          <cell r="N162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1">
          <cell r="L11">
            <v>14851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Регионы"/>
      <sheetName val="перекрестка"/>
      <sheetName val="18.2"/>
      <sheetName val="21.3"/>
      <sheetName val="2.3"/>
      <sheetName val="P2.1"/>
      <sheetName val="4_1"/>
      <sheetName val="6_1"/>
      <sheetName val="17_1"/>
      <sheetName val="24_1"/>
      <sheetName val="18_2"/>
      <sheetName val="21_3"/>
      <sheetName val="2_3"/>
      <sheetName val="P2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Заголовок"/>
      <sheetName val="Содержание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 refreshError="1"/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/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/>
      <sheetData sheetId="509"/>
      <sheetData sheetId="510"/>
      <sheetData sheetId="511"/>
      <sheetData sheetId="512"/>
      <sheetData sheetId="513"/>
      <sheetData sheetId="514">
        <row r="2">
          <cell r="A2">
            <v>0</v>
          </cell>
        </row>
      </sheetData>
      <sheetData sheetId="515"/>
      <sheetData sheetId="516"/>
      <sheetData sheetId="517"/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Э"/>
    </sheetNames>
    <definedNames>
      <definedName name="P2_SCOPE_FULL_LOAD" refersTo="#ССЫЛКА!"/>
      <definedName name="P3_SCOPE_FULL_LOAD" refersTo="#ССЫЛКА!"/>
      <definedName name="P4_SCOPE_FULL_LOAD" refersTo="#ССЫЛКА!"/>
      <definedName name="P5_SCOPE_FULL_LOAD" refersTo="#ССЫЛКА!"/>
      <definedName name="P6_SCOPE_FULL_LOAD" refersTo="#ССЫЛКА!"/>
      <definedName name="P7_SCOPE_FULL_LOAD" refersTo="#ССЫЛКА!"/>
      <definedName name="P8_SCOPE_FULL_LOAD" refersTo="#ССЫЛКА!"/>
      <definedName name="P9_SCOPE_FULL_LOAD" refersTo="#ССЫЛКА!"/>
    </definedNames>
    <sheetDataSet>
      <sheetData sheetId="0">
        <row r="16">
          <cell r="B16" t="str">
            <v xml:space="preserve">Наименование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Y76"/>
  <sheetViews>
    <sheetView view="pageBreakPreview" topLeftCell="AB1" zoomScale="70" zoomScaleNormal="82" zoomScaleSheetLayoutView="70" workbookViewId="0">
      <selection activeCell="AL5" sqref="AL5:AN5"/>
    </sheetView>
  </sheetViews>
  <sheetFormatPr defaultColWidth="9.140625" defaultRowHeight="15.75" outlineLevelCol="1" x14ac:dyDescent="0.25"/>
  <cols>
    <col min="1" max="1" width="15" style="2" customWidth="1"/>
    <col min="2" max="2" width="42" style="2" customWidth="1"/>
    <col min="3" max="3" width="26.42578125" style="2" customWidth="1"/>
    <col min="4" max="4" width="12" style="2" customWidth="1"/>
    <col min="5" max="5" width="11" style="2" customWidth="1"/>
    <col min="6" max="6" width="7.7109375" style="2" customWidth="1"/>
    <col min="7" max="7" width="13.85546875" style="2" customWidth="1"/>
    <col min="8" max="8" width="9" style="1" customWidth="1"/>
    <col min="9" max="9" width="23.85546875" style="1" customWidth="1"/>
    <col min="10" max="10" width="23.5703125" style="12" customWidth="1"/>
    <col min="11" max="14" width="16.85546875" style="1" customWidth="1"/>
    <col min="15" max="15" width="16.85546875" style="2" customWidth="1"/>
    <col min="16" max="30" width="16.85546875" style="2" customWidth="1" outlineLevel="1"/>
    <col min="31" max="35" width="16.85546875" style="3" customWidth="1" outlineLevel="1"/>
    <col min="36" max="40" width="16.85546875" style="3" customWidth="1"/>
    <col min="41" max="16384" width="9.140625" style="2"/>
  </cols>
  <sheetData>
    <row r="1" spans="1:40" ht="18.75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9"/>
      <c r="AJ1" s="60"/>
      <c r="AK1" s="60"/>
      <c r="AL1" s="60"/>
      <c r="AM1" s="60"/>
      <c r="AN1" s="60"/>
    </row>
    <row r="2" spans="1:40" ht="18.75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61"/>
      <c r="AJ2" s="60"/>
      <c r="AK2" s="224" t="s">
        <v>168</v>
      </c>
      <c r="AL2" s="224"/>
      <c r="AM2" s="224"/>
      <c r="AN2" s="224"/>
    </row>
    <row r="3" spans="1:40" ht="18.75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60"/>
      <c r="AK3" s="224" t="s">
        <v>169</v>
      </c>
      <c r="AL3" s="224"/>
      <c r="AM3" s="224"/>
      <c r="AN3" s="224"/>
    </row>
    <row r="4" spans="1:40" ht="18.75" x14ac:dyDescent="0.3">
      <c r="A4" s="225" t="s">
        <v>170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58"/>
      <c r="AF4" s="58"/>
      <c r="AG4" s="58"/>
      <c r="AH4" s="58"/>
      <c r="AI4" s="58"/>
      <c r="AJ4" s="63"/>
      <c r="AK4" s="224" t="s">
        <v>171</v>
      </c>
      <c r="AL4" s="224"/>
      <c r="AM4" s="224"/>
      <c r="AN4" s="224"/>
    </row>
    <row r="5" spans="1:40" ht="18.75" x14ac:dyDescent="0.3">
      <c r="A5" s="226" t="s">
        <v>172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5"/>
      <c r="AF5" s="65"/>
      <c r="AG5" s="65"/>
      <c r="AH5" s="65"/>
      <c r="AI5" s="65"/>
      <c r="AJ5" s="66"/>
      <c r="AK5" s="67"/>
      <c r="AL5" s="227" t="s">
        <v>500</v>
      </c>
      <c r="AM5" s="227"/>
      <c r="AN5" s="227"/>
    </row>
    <row r="6" spans="1:40" ht="18.75" x14ac:dyDescent="0.3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/>
      <c r="AF6" s="65"/>
      <c r="AG6" s="65"/>
      <c r="AH6" s="65"/>
      <c r="AI6" s="65"/>
      <c r="AJ6" s="69"/>
      <c r="AK6" s="70"/>
      <c r="AL6" s="69"/>
      <c r="AM6" s="69"/>
      <c r="AN6" s="69"/>
    </row>
    <row r="7" spans="1:40" ht="18.75" x14ac:dyDescent="0.3">
      <c r="A7" s="214" t="s">
        <v>174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2"/>
      <c r="AF7" s="72"/>
      <c r="AG7" s="72"/>
      <c r="AH7" s="72"/>
      <c r="AI7" s="72"/>
      <c r="AJ7" s="73"/>
      <c r="AK7" s="70"/>
      <c r="AL7" s="73"/>
      <c r="AM7" s="73"/>
      <c r="AN7" s="73"/>
    </row>
    <row r="8" spans="1:40" ht="18.75" x14ac:dyDescent="0.3">
      <c r="A8" s="215" t="s">
        <v>173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5"/>
      <c r="AF8" s="75"/>
      <c r="AG8" s="75"/>
      <c r="AH8" s="75"/>
      <c r="AI8" s="75"/>
      <c r="AJ8" s="60"/>
      <c r="AK8" s="70"/>
      <c r="AL8" s="60"/>
      <c r="AM8" s="60"/>
      <c r="AN8" s="60"/>
    </row>
    <row r="9" spans="1:40" s="7" customFormat="1" ht="166.5" customHeight="1" x14ac:dyDescent="0.3">
      <c r="A9" s="216" t="s">
        <v>130</v>
      </c>
      <c r="B9" s="216" t="s">
        <v>1</v>
      </c>
      <c r="C9" s="216" t="s">
        <v>2</v>
      </c>
      <c r="D9" s="217" t="s">
        <v>3</v>
      </c>
      <c r="E9" s="217" t="s">
        <v>4</v>
      </c>
      <c r="F9" s="216" t="s">
        <v>5</v>
      </c>
      <c r="G9" s="216"/>
      <c r="H9" s="216"/>
      <c r="I9" s="218" t="s">
        <v>6</v>
      </c>
      <c r="J9" s="218" t="s">
        <v>7</v>
      </c>
      <c r="K9" s="218" t="s">
        <v>8</v>
      </c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</row>
    <row r="10" spans="1:40" s="7" customFormat="1" ht="90" customHeight="1" x14ac:dyDescent="0.3">
      <c r="A10" s="216"/>
      <c r="B10" s="216"/>
      <c r="C10" s="216"/>
      <c r="D10" s="217"/>
      <c r="E10" s="217"/>
      <c r="F10" s="216" t="s">
        <v>9</v>
      </c>
      <c r="G10" s="216"/>
      <c r="H10" s="216"/>
      <c r="I10" s="218"/>
      <c r="J10" s="218"/>
      <c r="K10" s="218" t="s">
        <v>131</v>
      </c>
      <c r="L10" s="218"/>
      <c r="M10" s="218"/>
      <c r="N10" s="218"/>
      <c r="O10" s="218"/>
      <c r="P10" s="218" t="s">
        <v>132</v>
      </c>
      <c r="Q10" s="218"/>
      <c r="R10" s="218"/>
      <c r="S10" s="218"/>
      <c r="T10" s="218"/>
      <c r="U10" s="218" t="s">
        <v>133</v>
      </c>
      <c r="V10" s="218"/>
      <c r="W10" s="218"/>
      <c r="X10" s="218"/>
      <c r="Y10" s="218"/>
      <c r="Z10" s="218" t="s">
        <v>134</v>
      </c>
      <c r="AA10" s="218"/>
      <c r="AB10" s="218"/>
      <c r="AC10" s="218"/>
      <c r="AD10" s="218"/>
      <c r="AE10" s="218" t="s">
        <v>135</v>
      </c>
      <c r="AF10" s="218"/>
      <c r="AG10" s="218"/>
      <c r="AH10" s="218"/>
      <c r="AI10" s="218"/>
      <c r="AJ10" s="218" t="s">
        <v>136</v>
      </c>
      <c r="AK10" s="218"/>
      <c r="AL10" s="218"/>
      <c r="AM10" s="218"/>
      <c r="AN10" s="218"/>
    </row>
    <row r="11" spans="1:40" s="7" customFormat="1" ht="252" customHeight="1" x14ac:dyDescent="0.3">
      <c r="A11" s="216"/>
      <c r="B11" s="216"/>
      <c r="C11" s="216"/>
      <c r="D11" s="217"/>
      <c r="E11" s="217"/>
      <c r="F11" s="19" t="s">
        <v>10</v>
      </c>
      <c r="G11" s="19" t="s">
        <v>11</v>
      </c>
      <c r="H11" s="97" t="s">
        <v>12</v>
      </c>
      <c r="I11" s="19" t="s">
        <v>9</v>
      </c>
      <c r="J11" s="19" t="s">
        <v>137</v>
      </c>
      <c r="K11" s="19" t="s">
        <v>13</v>
      </c>
      <c r="L11" s="19" t="s">
        <v>14</v>
      </c>
      <c r="M11" s="19" t="s">
        <v>15</v>
      </c>
      <c r="N11" s="19" t="s">
        <v>16</v>
      </c>
      <c r="O11" s="19" t="s">
        <v>17</v>
      </c>
      <c r="P11" s="19" t="s">
        <v>13</v>
      </c>
      <c r="Q11" s="19" t="s">
        <v>14</v>
      </c>
      <c r="R11" s="19" t="s">
        <v>15</v>
      </c>
      <c r="S11" s="19" t="s">
        <v>16</v>
      </c>
      <c r="T11" s="19" t="s">
        <v>17</v>
      </c>
      <c r="U11" s="19" t="s">
        <v>13</v>
      </c>
      <c r="V11" s="19" t="s">
        <v>14</v>
      </c>
      <c r="W11" s="19" t="s">
        <v>15</v>
      </c>
      <c r="X11" s="19" t="s">
        <v>16</v>
      </c>
      <c r="Y11" s="19" t="s">
        <v>17</v>
      </c>
      <c r="Z11" s="19" t="s">
        <v>13</v>
      </c>
      <c r="AA11" s="19" t="s">
        <v>14</v>
      </c>
      <c r="AB11" s="19" t="s">
        <v>15</v>
      </c>
      <c r="AC11" s="19" t="s">
        <v>16</v>
      </c>
      <c r="AD11" s="19" t="s">
        <v>17</v>
      </c>
      <c r="AE11" s="19" t="s">
        <v>13</v>
      </c>
      <c r="AF11" s="19" t="s">
        <v>14</v>
      </c>
      <c r="AG11" s="19" t="s">
        <v>15</v>
      </c>
      <c r="AH11" s="19" t="s">
        <v>16</v>
      </c>
      <c r="AI11" s="19" t="s">
        <v>17</v>
      </c>
      <c r="AJ11" s="19" t="s">
        <v>13</v>
      </c>
      <c r="AK11" s="19" t="s">
        <v>14</v>
      </c>
      <c r="AL11" s="19" t="s">
        <v>15</v>
      </c>
      <c r="AM11" s="19" t="s">
        <v>16</v>
      </c>
      <c r="AN11" s="19" t="s">
        <v>17</v>
      </c>
    </row>
    <row r="12" spans="1:40" s="7" customFormat="1" ht="20.25" x14ac:dyDescent="0.3">
      <c r="A12" s="20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  <c r="G12" s="21">
        <v>7</v>
      </c>
      <c r="H12" s="21">
        <v>8</v>
      </c>
      <c r="I12" s="21">
        <v>9</v>
      </c>
      <c r="J12" s="21">
        <v>10</v>
      </c>
      <c r="K12" s="22" t="s">
        <v>138</v>
      </c>
      <c r="L12" s="22" t="s">
        <v>139</v>
      </c>
      <c r="M12" s="22" t="s">
        <v>140</v>
      </c>
      <c r="N12" s="22" t="s">
        <v>141</v>
      </c>
      <c r="O12" s="22" t="s">
        <v>142</v>
      </c>
      <c r="P12" s="22" t="s">
        <v>143</v>
      </c>
      <c r="Q12" s="22" t="s">
        <v>144</v>
      </c>
      <c r="R12" s="22" t="s">
        <v>145</v>
      </c>
      <c r="S12" s="22" t="s">
        <v>146</v>
      </c>
      <c r="T12" s="22" t="s">
        <v>147</v>
      </c>
      <c r="U12" s="22" t="s">
        <v>148</v>
      </c>
      <c r="V12" s="22" t="s">
        <v>149</v>
      </c>
      <c r="W12" s="22" t="s">
        <v>150</v>
      </c>
      <c r="X12" s="22" t="s">
        <v>151</v>
      </c>
      <c r="Y12" s="22" t="s">
        <v>152</v>
      </c>
      <c r="Z12" s="22" t="s">
        <v>153</v>
      </c>
      <c r="AA12" s="22" t="s">
        <v>154</v>
      </c>
      <c r="AB12" s="22" t="s">
        <v>155</v>
      </c>
      <c r="AC12" s="22" t="s">
        <v>156</v>
      </c>
      <c r="AD12" s="22" t="s">
        <v>157</v>
      </c>
      <c r="AE12" s="22" t="s">
        <v>158</v>
      </c>
      <c r="AF12" s="22" t="s">
        <v>159</v>
      </c>
      <c r="AG12" s="22" t="s">
        <v>160</v>
      </c>
      <c r="AH12" s="22" t="s">
        <v>161</v>
      </c>
      <c r="AI12" s="22" t="s">
        <v>162</v>
      </c>
      <c r="AJ12" s="22" t="s">
        <v>163</v>
      </c>
      <c r="AK12" s="22" t="s">
        <v>164</v>
      </c>
      <c r="AL12" s="22" t="s">
        <v>165</v>
      </c>
      <c r="AM12" s="22" t="s">
        <v>166</v>
      </c>
      <c r="AN12" s="22" t="s">
        <v>167</v>
      </c>
    </row>
    <row r="13" spans="1:40" ht="37.5" x14ac:dyDescent="0.25">
      <c r="A13" s="23" t="s">
        <v>18</v>
      </c>
      <c r="B13" s="24" t="s">
        <v>19</v>
      </c>
      <c r="C13" s="25" t="s">
        <v>20</v>
      </c>
      <c r="D13" s="26">
        <f t="shared" ref="D13:E13" si="0">SUM(D14:D19)</f>
        <v>2019</v>
      </c>
      <c r="E13" s="26">
        <f t="shared" si="0"/>
        <v>2026</v>
      </c>
      <c r="F13" s="27">
        <f t="shared" ref="F13:AA13" si="1">SUM(F14:F19)</f>
        <v>0</v>
      </c>
      <c r="G13" s="27">
        <f t="shared" si="1"/>
        <v>0</v>
      </c>
      <c r="H13" s="27">
        <f t="shared" si="1"/>
        <v>0</v>
      </c>
      <c r="I13" s="27">
        <f t="shared" si="1"/>
        <v>69.259999999999991</v>
      </c>
      <c r="J13" s="27">
        <f>SUM(J14:J19)</f>
        <v>66.432000000000002</v>
      </c>
      <c r="K13" s="27">
        <f t="shared" si="1"/>
        <v>34.97</v>
      </c>
      <c r="L13" s="27">
        <f t="shared" si="1"/>
        <v>0</v>
      </c>
      <c r="M13" s="27">
        <f t="shared" si="1"/>
        <v>0</v>
      </c>
      <c r="N13" s="27">
        <f t="shared" si="1"/>
        <v>2.5369999999999999</v>
      </c>
      <c r="O13" s="27">
        <f t="shared" si="1"/>
        <v>32.433</v>
      </c>
      <c r="P13" s="27">
        <f t="shared" si="1"/>
        <v>11.606</v>
      </c>
      <c r="Q13" s="27">
        <f t="shared" si="1"/>
        <v>0</v>
      </c>
      <c r="R13" s="27">
        <f t="shared" si="1"/>
        <v>0</v>
      </c>
      <c r="S13" s="27">
        <f t="shared" si="1"/>
        <v>0.51600000000000001</v>
      </c>
      <c r="T13" s="27">
        <f t="shared" si="1"/>
        <v>11.09</v>
      </c>
      <c r="U13" s="27">
        <f t="shared" si="1"/>
        <v>0</v>
      </c>
      <c r="V13" s="27">
        <f t="shared" si="1"/>
        <v>0</v>
      </c>
      <c r="W13" s="27">
        <f t="shared" si="1"/>
        <v>0</v>
      </c>
      <c r="X13" s="27">
        <f t="shared" si="1"/>
        <v>0</v>
      </c>
      <c r="Y13" s="27">
        <f t="shared" si="1"/>
        <v>0</v>
      </c>
      <c r="Z13" s="27">
        <f t="shared" si="1"/>
        <v>1.9350000000000001</v>
      </c>
      <c r="AA13" s="27">
        <f t="shared" si="1"/>
        <v>0</v>
      </c>
      <c r="AB13" s="27">
        <f t="shared" ref="AB13:AN13" si="2">SUM(AB14:AB19)</f>
        <v>0</v>
      </c>
      <c r="AC13" s="27">
        <f t="shared" si="2"/>
        <v>1.9350000000000001</v>
      </c>
      <c r="AD13" s="27">
        <f t="shared" si="2"/>
        <v>0</v>
      </c>
      <c r="AE13" s="27">
        <f t="shared" si="2"/>
        <v>2.5330000000000004</v>
      </c>
      <c r="AF13" s="27">
        <f t="shared" si="2"/>
        <v>0</v>
      </c>
      <c r="AG13" s="27">
        <f t="shared" si="2"/>
        <v>0</v>
      </c>
      <c r="AH13" s="27">
        <f t="shared" si="2"/>
        <v>2.5330000000000004</v>
      </c>
      <c r="AI13" s="27">
        <f t="shared" si="2"/>
        <v>0</v>
      </c>
      <c r="AJ13" s="27">
        <f t="shared" si="2"/>
        <v>34.215000000000003</v>
      </c>
      <c r="AK13" s="27">
        <f t="shared" si="2"/>
        <v>0</v>
      </c>
      <c r="AL13" s="27">
        <f t="shared" si="2"/>
        <v>0</v>
      </c>
      <c r="AM13" s="27">
        <f t="shared" si="2"/>
        <v>8.4779999999999998</v>
      </c>
      <c r="AN13" s="27">
        <f t="shared" si="2"/>
        <v>25.736999999999998</v>
      </c>
    </row>
    <row r="14" spans="1:40" ht="37.5" x14ac:dyDescent="0.25">
      <c r="A14" s="28" t="s">
        <v>22</v>
      </c>
      <c r="B14" s="29" t="s">
        <v>23</v>
      </c>
      <c r="C14" s="30" t="s">
        <v>20</v>
      </c>
      <c r="D14" s="31">
        <f t="shared" ref="D14:E14" si="3">D21</f>
        <v>0</v>
      </c>
      <c r="E14" s="31">
        <f t="shared" si="3"/>
        <v>0</v>
      </c>
      <c r="F14" s="31">
        <f t="shared" ref="F14:AB14" si="4">F21</f>
        <v>0</v>
      </c>
      <c r="G14" s="31">
        <f t="shared" si="4"/>
        <v>0</v>
      </c>
      <c r="H14" s="31">
        <f t="shared" si="4"/>
        <v>0</v>
      </c>
      <c r="I14" s="31">
        <f t="shared" si="4"/>
        <v>0</v>
      </c>
      <c r="J14" s="31">
        <f t="shared" si="4"/>
        <v>0</v>
      </c>
      <c r="K14" s="31">
        <f t="shared" si="4"/>
        <v>0</v>
      </c>
      <c r="L14" s="31">
        <f t="shared" si="4"/>
        <v>0</v>
      </c>
      <c r="M14" s="31">
        <f t="shared" si="4"/>
        <v>0</v>
      </c>
      <c r="N14" s="31">
        <f t="shared" si="4"/>
        <v>0</v>
      </c>
      <c r="O14" s="31">
        <f t="shared" si="4"/>
        <v>0</v>
      </c>
      <c r="P14" s="31">
        <f t="shared" si="4"/>
        <v>0</v>
      </c>
      <c r="Q14" s="31">
        <f t="shared" si="4"/>
        <v>0</v>
      </c>
      <c r="R14" s="31">
        <f t="shared" si="4"/>
        <v>0</v>
      </c>
      <c r="S14" s="31">
        <f t="shared" si="4"/>
        <v>0</v>
      </c>
      <c r="T14" s="31">
        <f t="shared" si="4"/>
        <v>0</v>
      </c>
      <c r="U14" s="31">
        <f t="shared" si="4"/>
        <v>0</v>
      </c>
      <c r="V14" s="31">
        <f t="shared" si="4"/>
        <v>0</v>
      </c>
      <c r="W14" s="31">
        <f t="shared" si="4"/>
        <v>0</v>
      </c>
      <c r="X14" s="31">
        <f t="shared" si="4"/>
        <v>0</v>
      </c>
      <c r="Y14" s="31">
        <f t="shared" si="4"/>
        <v>0</v>
      </c>
      <c r="Z14" s="31">
        <f t="shared" si="4"/>
        <v>0</v>
      </c>
      <c r="AA14" s="31">
        <f t="shared" si="4"/>
        <v>0</v>
      </c>
      <c r="AB14" s="31">
        <f t="shared" si="4"/>
        <v>0</v>
      </c>
      <c r="AC14" s="31">
        <f t="shared" ref="AC14:AN14" si="5">AC21</f>
        <v>0</v>
      </c>
      <c r="AD14" s="31">
        <f t="shared" si="5"/>
        <v>0</v>
      </c>
      <c r="AE14" s="31">
        <f t="shared" si="5"/>
        <v>0</v>
      </c>
      <c r="AF14" s="31">
        <f t="shared" si="5"/>
        <v>0</v>
      </c>
      <c r="AG14" s="31">
        <f t="shared" si="5"/>
        <v>0</v>
      </c>
      <c r="AH14" s="31">
        <f t="shared" si="5"/>
        <v>0</v>
      </c>
      <c r="AI14" s="31">
        <f t="shared" si="5"/>
        <v>0</v>
      </c>
      <c r="AJ14" s="31">
        <f t="shared" si="5"/>
        <v>0</v>
      </c>
      <c r="AK14" s="31">
        <f t="shared" si="5"/>
        <v>0</v>
      </c>
      <c r="AL14" s="31">
        <f t="shared" si="5"/>
        <v>0</v>
      </c>
      <c r="AM14" s="31">
        <f t="shared" si="5"/>
        <v>0</v>
      </c>
      <c r="AN14" s="31">
        <f t="shared" si="5"/>
        <v>0</v>
      </c>
    </row>
    <row r="15" spans="1:40" ht="56.25" x14ac:dyDescent="0.25">
      <c r="A15" s="28" t="s">
        <v>24</v>
      </c>
      <c r="B15" s="29" t="s">
        <v>25</v>
      </c>
      <c r="C15" s="32" t="s">
        <v>20</v>
      </c>
      <c r="D15" s="33">
        <f t="shared" ref="D15:E15" si="6">D41</f>
        <v>2019</v>
      </c>
      <c r="E15" s="33">
        <f t="shared" si="6"/>
        <v>2026</v>
      </c>
      <c r="F15" s="31">
        <f t="shared" ref="F15:AB15" si="7">F41</f>
        <v>0</v>
      </c>
      <c r="G15" s="31">
        <f t="shared" si="7"/>
        <v>0</v>
      </c>
      <c r="H15" s="31">
        <f t="shared" si="7"/>
        <v>0</v>
      </c>
      <c r="I15" s="31">
        <f t="shared" si="7"/>
        <v>69.259999999999991</v>
      </c>
      <c r="J15" s="31">
        <f t="shared" si="7"/>
        <v>66.432000000000002</v>
      </c>
      <c r="K15" s="31">
        <f t="shared" si="7"/>
        <v>34.97</v>
      </c>
      <c r="L15" s="31">
        <f t="shared" si="7"/>
        <v>0</v>
      </c>
      <c r="M15" s="31">
        <f t="shared" si="7"/>
        <v>0</v>
      </c>
      <c r="N15" s="31">
        <f t="shared" si="7"/>
        <v>2.5369999999999999</v>
      </c>
      <c r="O15" s="31">
        <f t="shared" si="7"/>
        <v>32.433</v>
      </c>
      <c r="P15" s="31">
        <f t="shared" si="7"/>
        <v>11.606</v>
      </c>
      <c r="Q15" s="31">
        <f t="shared" si="7"/>
        <v>0</v>
      </c>
      <c r="R15" s="31">
        <f t="shared" si="7"/>
        <v>0</v>
      </c>
      <c r="S15" s="31">
        <f t="shared" si="7"/>
        <v>0.51600000000000001</v>
      </c>
      <c r="T15" s="31">
        <f t="shared" si="7"/>
        <v>11.09</v>
      </c>
      <c r="U15" s="31">
        <f t="shared" si="7"/>
        <v>0</v>
      </c>
      <c r="V15" s="31">
        <f t="shared" si="7"/>
        <v>0</v>
      </c>
      <c r="W15" s="31">
        <f t="shared" si="7"/>
        <v>0</v>
      </c>
      <c r="X15" s="31">
        <f t="shared" si="7"/>
        <v>0</v>
      </c>
      <c r="Y15" s="31">
        <f t="shared" si="7"/>
        <v>0</v>
      </c>
      <c r="Z15" s="31">
        <f t="shared" si="7"/>
        <v>1.9350000000000001</v>
      </c>
      <c r="AA15" s="31">
        <f t="shared" si="7"/>
        <v>0</v>
      </c>
      <c r="AB15" s="31">
        <f t="shared" si="7"/>
        <v>0</v>
      </c>
      <c r="AC15" s="31">
        <f t="shared" ref="AC15:AN15" si="8">AC41</f>
        <v>1.9350000000000001</v>
      </c>
      <c r="AD15" s="31">
        <f t="shared" si="8"/>
        <v>0</v>
      </c>
      <c r="AE15" s="31">
        <f t="shared" si="8"/>
        <v>2.5330000000000004</v>
      </c>
      <c r="AF15" s="31">
        <f t="shared" si="8"/>
        <v>0</v>
      </c>
      <c r="AG15" s="31">
        <f t="shared" si="8"/>
        <v>0</v>
      </c>
      <c r="AH15" s="31">
        <f t="shared" si="8"/>
        <v>2.5330000000000004</v>
      </c>
      <c r="AI15" s="31">
        <f t="shared" si="8"/>
        <v>0</v>
      </c>
      <c r="AJ15" s="31">
        <f t="shared" si="8"/>
        <v>34.215000000000003</v>
      </c>
      <c r="AK15" s="31">
        <f t="shared" si="8"/>
        <v>0</v>
      </c>
      <c r="AL15" s="31">
        <f t="shared" si="8"/>
        <v>0</v>
      </c>
      <c r="AM15" s="31">
        <f t="shared" si="8"/>
        <v>8.4779999999999998</v>
      </c>
      <c r="AN15" s="31">
        <f t="shared" si="8"/>
        <v>25.736999999999998</v>
      </c>
    </row>
    <row r="16" spans="1:40" ht="112.5" x14ac:dyDescent="0.25">
      <c r="A16" s="28" t="s">
        <v>26</v>
      </c>
      <c r="B16" s="29" t="s">
        <v>27</v>
      </c>
      <c r="C16" s="30" t="s">
        <v>20</v>
      </c>
      <c r="D16" s="31">
        <f t="shared" ref="D16:E16" si="9">D64</f>
        <v>0</v>
      </c>
      <c r="E16" s="31">
        <f t="shared" si="9"/>
        <v>0</v>
      </c>
      <c r="F16" s="31">
        <f t="shared" ref="F16:AB16" si="10">F64</f>
        <v>0</v>
      </c>
      <c r="G16" s="31">
        <f t="shared" si="10"/>
        <v>0</v>
      </c>
      <c r="H16" s="31">
        <f t="shared" si="10"/>
        <v>0</v>
      </c>
      <c r="I16" s="31">
        <f t="shared" si="10"/>
        <v>0</v>
      </c>
      <c r="J16" s="31">
        <f t="shared" si="10"/>
        <v>0</v>
      </c>
      <c r="K16" s="31">
        <f t="shared" si="10"/>
        <v>0</v>
      </c>
      <c r="L16" s="31">
        <f t="shared" si="10"/>
        <v>0</v>
      </c>
      <c r="M16" s="31">
        <f t="shared" si="10"/>
        <v>0</v>
      </c>
      <c r="N16" s="31">
        <f t="shared" si="10"/>
        <v>0</v>
      </c>
      <c r="O16" s="31">
        <f t="shared" si="10"/>
        <v>0</v>
      </c>
      <c r="P16" s="31">
        <f t="shared" si="10"/>
        <v>0</v>
      </c>
      <c r="Q16" s="31">
        <f t="shared" si="10"/>
        <v>0</v>
      </c>
      <c r="R16" s="31">
        <f t="shared" si="10"/>
        <v>0</v>
      </c>
      <c r="S16" s="31">
        <f t="shared" si="10"/>
        <v>0</v>
      </c>
      <c r="T16" s="31">
        <f t="shared" si="10"/>
        <v>0</v>
      </c>
      <c r="U16" s="31">
        <f t="shared" si="10"/>
        <v>0</v>
      </c>
      <c r="V16" s="31">
        <f t="shared" si="10"/>
        <v>0</v>
      </c>
      <c r="W16" s="31">
        <f t="shared" si="10"/>
        <v>0</v>
      </c>
      <c r="X16" s="31">
        <f t="shared" si="10"/>
        <v>0</v>
      </c>
      <c r="Y16" s="31">
        <f t="shared" si="10"/>
        <v>0</v>
      </c>
      <c r="Z16" s="31">
        <f t="shared" si="10"/>
        <v>0</v>
      </c>
      <c r="AA16" s="31">
        <f t="shared" si="10"/>
        <v>0</v>
      </c>
      <c r="AB16" s="31">
        <f t="shared" si="10"/>
        <v>0</v>
      </c>
      <c r="AC16" s="31">
        <f t="shared" ref="AC16:AN16" si="11">AC64</f>
        <v>0</v>
      </c>
      <c r="AD16" s="31">
        <f t="shared" si="11"/>
        <v>0</v>
      </c>
      <c r="AE16" s="31">
        <f t="shared" si="11"/>
        <v>0</v>
      </c>
      <c r="AF16" s="31">
        <f t="shared" si="11"/>
        <v>0</v>
      </c>
      <c r="AG16" s="31">
        <f t="shared" si="11"/>
        <v>0</v>
      </c>
      <c r="AH16" s="31">
        <f t="shared" si="11"/>
        <v>0</v>
      </c>
      <c r="AI16" s="31">
        <f t="shared" si="11"/>
        <v>0</v>
      </c>
      <c r="AJ16" s="31">
        <f t="shared" si="11"/>
        <v>0</v>
      </c>
      <c r="AK16" s="31">
        <f t="shared" si="11"/>
        <v>0</v>
      </c>
      <c r="AL16" s="31">
        <f t="shared" si="11"/>
        <v>0</v>
      </c>
      <c r="AM16" s="31">
        <f t="shared" si="11"/>
        <v>0</v>
      </c>
      <c r="AN16" s="31">
        <f t="shared" si="11"/>
        <v>0</v>
      </c>
    </row>
    <row r="17" spans="1:40" ht="64.5" customHeight="1" x14ac:dyDescent="0.25">
      <c r="A17" s="28" t="s">
        <v>28</v>
      </c>
      <c r="B17" s="29" t="s">
        <v>29</v>
      </c>
      <c r="C17" s="30" t="s">
        <v>20</v>
      </c>
      <c r="D17" s="31">
        <f t="shared" ref="D17:E17" si="12">D67</f>
        <v>0</v>
      </c>
      <c r="E17" s="31">
        <f t="shared" si="12"/>
        <v>0</v>
      </c>
      <c r="F17" s="31">
        <f t="shared" ref="F17:AB17" si="13">F67</f>
        <v>0</v>
      </c>
      <c r="G17" s="31">
        <f t="shared" si="13"/>
        <v>0</v>
      </c>
      <c r="H17" s="31">
        <f t="shared" si="13"/>
        <v>0</v>
      </c>
      <c r="I17" s="31">
        <f t="shared" si="13"/>
        <v>0</v>
      </c>
      <c r="J17" s="31">
        <f t="shared" si="13"/>
        <v>0</v>
      </c>
      <c r="K17" s="31">
        <f t="shared" si="13"/>
        <v>0</v>
      </c>
      <c r="L17" s="31">
        <f t="shared" si="13"/>
        <v>0</v>
      </c>
      <c r="M17" s="31">
        <f t="shared" si="13"/>
        <v>0</v>
      </c>
      <c r="N17" s="31">
        <f t="shared" si="13"/>
        <v>0</v>
      </c>
      <c r="O17" s="31">
        <f t="shared" si="13"/>
        <v>0</v>
      </c>
      <c r="P17" s="31">
        <f t="shared" si="13"/>
        <v>0</v>
      </c>
      <c r="Q17" s="31">
        <f t="shared" si="13"/>
        <v>0</v>
      </c>
      <c r="R17" s="31">
        <f t="shared" si="13"/>
        <v>0</v>
      </c>
      <c r="S17" s="31">
        <f t="shared" si="13"/>
        <v>0</v>
      </c>
      <c r="T17" s="31">
        <f t="shared" si="13"/>
        <v>0</v>
      </c>
      <c r="U17" s="31">
        <f t="shared" si="13"/>
        <v>0</v>
      </c>
      <c r="V17" s="31">
        <f t="shared" si="13"/>
        <v>0</v>
      </c>
      <c r="W17" s="31">
        <f t="shared" si="13"/>
        <v>0</v>
      </c>
      <c r="X17" s="31">
        <f t="shared" si="13"/>
        <v>0</v>
      </c>
      <c r="Y17" s="31">
        <f t="shared" si="13"/>
        <v>0</v>
      </c>
      <c r="Z17" s="31">
        <f t="shared" si="13"/>
        <v>0</v>
      </c>
      <c r="AA17" s="31">
        <f t="shared" si="13"/>
        <v>0</v>
      </c>
      <c r="AB17" s="31">
        <f t="shared" si="13"/>
        <v>0</v>
      </c>
      <c r="AC17" s="31">
        <f t="shared" ref="AC17:AN17" si="14">AC67</f>
        <v>0</v>
      </c>
      <c r="AD17" s="31">
        <f t="shared" si="14"/>
        <v>0</v>
      </c>
      <c r="AE17" s="31">
        <f t="shared" si="14"/>
        <v>0</v>
      </c>
      <c r="AF17" s="31">
        <f t="shared" si="14"/>
        <v>0</v>
      </c>
      <c r="AG17" s="31">
        <f t="shared" si="14"/>
        <v>0</v>
      </c>
      <c r="AH17" s="31">
        <f t="shared" si="14"/>
        <v>0</v>
      </c>
      <c r="AI17" s="31">
        <f t="shared" si="14"/>
        <v>0</v>
      </c>
      <c r="AJ17" s="31">
        <f t="shared" si="14"/>
        <v>0</v>
      </c>
      <c r="AK17" s="31">
        <f t="shared" si="14"/>
        <v>0</v>
      </c>
      <c r="AL17" s="31">
        <f t="shared" si="14"/>
        <v>0</v>
      </c>
      <c r="AM17" s="31">
        <f t="shared" si="14"/>
        <v>0</v>
      </c>
      <c r="AN17" s="31">
        <f t="shared" si="14"/>
        <v>0</v>
      </c>
    </row>
    <row r="18" spans="1:40" ht="75.75" customHeight="1" x14ac:dyDescent="0.25">
      <c r="A18" s="28" t="s">
        <v>30</v>
      </c>
      <c r="B18" s="29" t="s">
        <v>31</v>
      </c>
      <c r="C18" s="30" t="s">
        <v>20</v>
      </c>
      <c r="D18" s="31">
        <f t="shared" ref="D18:E18" si="15">D68</f>
        <v>0</v>
      </c>
      <c r="E18" s="31">
        <f t="shared" si="15"/>
        <v>0</v>
      </c>
      <c r="F18" s="31">
        <f t="shared" ref="F18:AB18" si="16">F68</f>
        <v>0</v>
      </c>
      <c r="G18" s="31">
        <f t="shared" si="16"/>
        <v>0</v>
      </c>
      <c r="H18" s="31">
        <f t="shared" si="16"/>
        <v>0</v>
      </c>
      <c r="I18" s="31">
        <f t="shared" si="16"/>
        <v>0</v>
      </c>
      <c r="J18" s="31">
        <f t="shared" si="16"/>
        <v>0</v>
      </c>
      <c r="K18" s="31">
        <f t="shared" si="16"/>
        <v>0</v>
      </c>
      <c r="L18" s="31">
        <f t="shared" si="16"/>
        <v>0</v>
      </c>
      <c r="M18" s="31">
        <f t="shared" si="16"/>
        <v>0</v>
      </c>
      <c r="N18" s="31">
        <f t="shared" si="16"/>
        <v>0</v>
      </c>
      <c r="O18" s="31">
        <f t="shared" si="16"/>
        <v>0</v>
      </c>
      <c r="P18" s="31">
        <f t="shared" si="16"/>
        <v>0</v>
      </c>
      <c r="Q18" s="31">
        <f t="shared" si="16"/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16"/>
        <v>0</v>
      </c>
      <c r="X18" s="31">
        <f t="shared" si="16"/>
        <v>0</v>
      </c>
      <c r="Y18" s="31">
        <f t="shared" si="16"/>
        <v>0</v>
      </c>
      <c r="Z18" s="31">
        <f t="shared" si="16"/>
        <v>0</v>
      </c>
      <c r="AA18" s="31">
        <f t="shared" si="16"/>
        <v>0</v>
      </c>
      <c r="AB18" s="31">
        <f t="shared" si="16"/>
        <v>0</v>
      </c>
      <c r="AC18" s="31">
        <f t="shared" ref="AC18:AN18" si="17">AC68</f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17"/>
        <v>0</v>
      </c>
      <c r="AI18" s="31">
        <f t="shared" si="17"/>
        <v>0</v>
      </c>
      <c r="AJ18" s="31">
        <f t="shared" si="17"/>
        <v>0</v>
      </c>
      <c r="AK18" s="31">
        <f t="shared" si="17"/>
        <v>0</v>
      </c>
      <c r="AL18" s="31">
        <f t="shared" si="17"/>
        <v>0</v>
      </c>
      <c r="AM18" s="31">
        <f t="shared" si="17"/>
        <v>0</v>
      </c>
      <c r="AN18" s="31">
        <f t="shared" si="17"/>
        <v>0</v>
      </c>
    </row>
    <row r="19" spans="1:40" ht="63" customHeight="1" x14ac:dyDescent="0.25">
      <c r="A19" s="28" t="s">
        <v>32</v>
      </c>
      <c r="B19" s="29" t="s">
        <v>33</v>
      </c>
      <c r="C19" s="30" t="s">
        <v>20</v>
      </c>
      <c r="D19" s="31">
        <f t="shared" ref="D19:E19" si="18">D69</f>
        <v>0</v>
      </c>
      <c r="E19" s="31">
        <f t="shared" si="18"/>
        <v>0</v>
      </c>
      <c r="F19" s="31">
        <f t="shared" ref="F19:AB19" si="19">F69</f>
        <v>0</v>
      </c>
      <c r="G19" s="31">
        <f t="shared" si="19"/>
        <v>0</v>
      </c>
      <c r="H19" s="31">
        <f t="shared" si="19"/>
        <v>0</v>
      </c>
      <c r="I19" s="31">
        <f t="shared" si="19"/>
        <v>0</v>
      </c>
      <c r="J19" s="31">
        <f t="shared" si="19"/>
        <v>0</v>
      </c>
      <c r="K19" s="31">
        <f t="shared" si="19"/>
        <v>0</v>
      </c>
      <c r="L19" s="31">
        <f t="shared" si="19"/>
        <v>0</v>
      </c>
      <c r="M19" s="31">
        <f t="shared" si="19"/>
        <v>0</v>
      </c>
      <c r="N19" s="31">
        <f t="shared" si="19"/>
        <v>0</v>
      </c>
      <c r="O19" s="31">
        <f t="shared" si="19"/>
        <v>0</v>
      </c>
      <c r="P19" s="31">
        <f t="shared" si="19"/>
        <v>0</v>
      </c>
      <c r="Q19" s="31">
        <f t="shared" si="19"/>
        <v>0</v>
      </c>
      <c r="R19" s="31">
        <f t="shared" si="19"/>
        <v>0</v>
      </c>
      <c r="S19" s="31">
        <f t="shared" si="19"/>
        <v>0</v>
      </c>
      <c r="T19" s="31">
        <f t="shared" si="19"/>
        <v>0</v>
      </c>
      <c r="U19" s="31">
        <f t="shared" si="19"/>
        <v>0</v>
      </c>
      <c r="V19" s="31">
        <f t="shared" si="19"/>
        <v>0</v>
      </c>
      <c r="W19" s="31">
        <f t="shared" si="19"/>
        <v>0</v>
      </c>
      <c r="X19" s="31">
        <f t="shared" si="19"/>
        <v>0</v>
      </c>
      <c r="Y19" s="31">
        <f t="shared" si="19"/>
        <v>0</v>
      </c>
      <c r="Z19" s="31">
        <f t="shared" si="19"/>
        <v>0</v>
      </c>
      <c r="AA19" s="31">
        <f t="shared" si="19"/>
        <v>0</v>
      </c>
      <c r="AB19" s="31">
        <f t="shared" si="19"/>
        <v>0</v>
      </c>
      <c r="AC19" s="31">
        <f t="shared" ref="AC19:AN19" si="20">AC69</f>
        <v>0</v>
      </c>
      <c r="AD19" s="31">
        <f t="shared" si="20"/>
        <v>0</v>
      </c>
      <c r="AE19" s="31">
        <f t="shared" si="20"/>
        <v>0</v>
      </c>
      <c r="AF19" s="31">
        <f t="shared" si="20"/>
        <v>0</v>
      </c>
      <c r="AG19" s="31">
        <f t="shared" si="20"/>
        <v>0</v>
      </c>
      <c r="AH19" s="31">
        <f t="shared" si="20"/>
        <v>0</v>
      </c>
      <c r="AI19" s="31">
        <f t="shared" si="20"/>
        <v>0</v>
      </c>
      <c r="AJ19" s="31">
        <f t="shared" si="20"/>
        <v>0</v>
      </c>
      <c r="AK19" s="31">
        <f t="shared" si="20"/>
        <v>0</v>
      </c>
      <c r="AL19" s="31">
        <f t="shared" si="20"/>
        <v>0</v>
      </c>
      <c r="AM19" s="31">
        <f t="shared" si="20"/>
        <v>0</v>
      </c>
      <c r="AN19" s="31">
        <f t="shared" si="20"/>
        <v>0</v>
      </c>
    </row>
    <row r="20" spans="1:40" ht="18.75" x14ac:dyDescent="0.25">
      <c r="A20" s="34" t="s">
        <v>34</v>
      </c>
      <c r="B20" s="35" t="s">
        <v>35</v>
      </c>
      <c r="C20" s="36" t="s">
        <v>20</v>
      </c>
      <c r="D20" s="26">
        <f t="shared" ref="D20:E20" si="21">SUM(D21,D41,D64,D67,D68,D69)</f>
        <v>2019</v>
      </c>
      <c r="E20" s="26">
        <f t="shared" si="21"/>
        <v>2026</v>
      </c>
      <c r="F20" s="27">
        <f t="shared" ref="F20:O20" si="22">SUM(F21,F41,F64,F67,F68,F69)</f>
        <v>0</v>
      </c>
      <c r="G20" s="27">
        <f t="shared" si="22"/>
        <v>0</v>
      </c>
      <c r="H20" s="27">
        <f t="shared" si="22"/>
        <v>0</v>
      </c>
      <c r="I20" s="27">
        <f t="shared" si="22"/>
        <v>69.259999999999991</v>
      </c>
      <c r="J20" s="27">
        <f t="shared" si="22"/>
        <v>66.432000000000002</v>
      </c>
      <c r="K20" s="27">
        <f t="shared" si="22"/>
        <v>34.97</v>
      </c>
      <c r="L20" s="27">
        <f t="shared" si="22"/>
        <v>0</v>
      </c>
      <c r="M20" s="27">
        <f t="shared" si="22"/>
        <v>0</v>
      </c>
      <c r="N20" s="27">
        <f t="shared" si="22"/>
        <v>2.5369999999999999</v>
      </c>
      <c r="O20" s="27">
        <f t="shared" si="22"/>
        <v>32.433</v>
      </c>
      <c r="P20" s="27">
        <f t="shared" ref="P20:AA20" si="23">SUM(P21,P41,P64,P67,P68,P69)</f>
        <v>11.606</v>
      </c>
      <c r="Q20" s="27">
        <f t="shared" si="23"/>
        <v>0</v>
      </c>
      <c r="R20" s="27">
        <f t="shared" si="23"/>
        <v>0</v>
      </c>
      <c r="S20" s="27">
        <f t="shared" si="23"/>
        <v>0.51600000000000001</v>
      </c>
      <c r="T20" s="27">
        <f t="shared" si="23"/>
        <v>11.09</v>
      </c>
      <c r="U20" s="27">
        <f t="shared" si="23"/>
        <v>0</v>
      </c>
      <c r="V20" s="27">
        <f t="shared" si="23"/>
        <v>0</v>
      </c>
      <c r="W20" s="27">
        <f t="shared" si="23"/>
        <v>0</v>
      </c>
      <c r="X20" s="27">
        <f t="shared" si="23"/>
        <v>0</v>
      </c>
      <c r="Y20" s="27">
        <f t="shared" si="23"/>
        <v>0</v>
      </c>
      <c r="Z20" s="27">
        <f t="shared" si="23"/>
        <v>1.9350000000000001</v>
      </c>
      <c r="AA20" s="27">
        <f t="shared" si="23"/>
        <v>0</v>
      </c>
      <c r="AB20" s="27">
        <f t="shared" ref="AB20:AN20" si="24">SUM(AB21,AB41,AB64,AB67,AB68,AB69)</f>
        <v>0</v>
      </c>
      <c r="AC20" s="27">
        <f t="shared" si="24"/>
        <v>1.9350000000000001</v>
      </c>
      <c r="AD20" s="27">
        <f t="shared" si="24"/>
        <v>0</v>
      </c>
      <c r="AE20" s="27">
        <f t="shared" si="24"/>
        <v>2.5330000000000004</v>
      </c>
      <c r="AF20" s="27">
        <f t="shared" si="24"/>
        <v>0</v>
      </c>
      <c r="AG20" s="27">
        <f t="shared" si="24"/>
        <v>0</v>
      </c>
      <c r="AH20" s="27">
        <f t="shared" si="24"/>
        <v>2.5330000000000004</v>
      </c>
      <c r="AI20" s="27">
        <f t="shared" si="24"/>
        <v>0</v>
      </c>
      <c r="AJ20" s="27">
        <f t="shared" si="24"/>
        <v>34.215000000000003</v>
      </c>
      <c r="AK20" s="27">
        <f t="shared" si="24"/>
        <v>0</v>
      </c>
      <c r="AL20" s="27">
        <f t="shared" si="24"/>
        <v>0</v>
      </c>
      <c r="AM20" s="27">
        <f t="shared" si="24"/>
        <v>8.4779999999999998</v>
      </c>
      <c r="AN20" s="27">
        <f t="shared" si="24"/>
        <v>25.736999999999998</v>
      </c>
    </row>
    <row r="21" spans="1:40" ht="37.5" x14ac:dyDescent="0.25">
      <c r="A21" s="37" t="s">
        <v>36</v>
      </c>
      <c r="B21" s="38" t="s">
        <v>37</v>
      </c>
      <c r="C21" s="39" t="s">
        <v>20</v>
      </c>
      <c r="D21" s="40">
        <f t="shared" ref="D21:E21" si="25">SUM(D22,D26,D29,D38)</f>
        <v>0</v>
      </c>
      <c r="E21" s="40">
        <f t="shared" si="25"/>
        <v>0</v>
      </c>
      <c r="F21" s="40">
        <f t="shared" ref="F21:AA21" si="26">SUM(F22,F26,F29,F38)</f>
        <v>0</v>
      </c>
      <c r="G21" s="40">
        <f t="shared" si="26"/>
        <v>0</v>
      </c>
      <c r="H21" s="40">
        <f t="shared" si="26"/>
        <v>0</v>
      </c>
      <c r="I21" s="40">
        <f t="shared" si="26"/>
        <v>0</v>
      </c>
      <c r="J21" s="40">
        <f t="shared" si="26"/>
        <v>0</v>
      </c>
      <c r="K21" s="40">
        <f t="shared" si="26"/>
        <v>0</v>
      </c>
      <c r="L21" s="40">
        <f t="shared" si="26"/>
        <v>0</v>
      </c>
      <c r="M21" s="40">
        <f t="shared" si="26"/>
        <v>0</v>
      </c>
      <c r="N21" s="40">
        <f t="shared" si="26"/>
        <v>0</v>
      </c>
      <c r="O21" s="40">
        <f t="shared" si="26"/>
        <v>0</v>
      </c>
      <c r="P21" s="40">
        <f t="shared" si="26"/>
        <v>0</v>
      </c>
      <c r="Q21" s="40">
        <f t="shared" si="26"/>
        <v>0</v>
      </c>
      <c r="R21" s="40">
        <f t="shared" si="26"/>
        <v>0</v>
      </c>
      <c r="S21" s="40">
        <f t="shared" si="26"/>
        <v>0</v>
      </c>
      <c r="T21" s="40">
        <f t="shared" si="26"/>
        <v>0</v>
      </c>
      <c r="U21" s="40">
        <f t="shared" si="26"/>
        <v>0</v>
      </c>
      <c r="V21" s="40">
        <f t="shared" si="26"/>
        <v>0</v>
      </c>
      <c r="W21" s="40">
        <f t="shared" si="26"/>
        <v>0</v>
      </c>
      <c r="X21" s="40">
        <f t="shared" si="26"/>
        <v>0</v>
      </c>
      <c r="Y21" s="40">
        <f t="shared" si="26"/>
        <v>0</v>
      </c>
      <c r="Z21" s="40">
        <f t="shared" si="26"/>
        <v>0</v>
      </c>
      <c r="AA21" s="40">
        <f t="shared" si="26"/>
        <v>0</v>
      </c>
      <c r="AB21" s="40">
        <f t="shared" ref="AB21:AN21" si="27">SUM(AB22,AB26,AB29,AB38)</f>
        <v>0</v>
      </c>
      <c r="AC21" s="40">
        <f t="shared" si="27"/>
        <v>0</v>
      </c>
      <c r="AD21" s="40">
        <f t="shared" si="27"/>
        <v>0</v>
      </c>
      <c r="AE21" s="40">
        <f t="shared" si="27"/>
        <v>0</v>
      </c>
      <c r="AF21" s="40">
        <f t="shared" si="27"/>
        <v>0</v>
      </c>
      <c r="AG21" s="40">
        <f t="shared" si="27"/>
        <v>0</v>
      </c>
      <c r="AH21" s="40">
        <f t="shared" si="27"/>
        <v>0</v>
      </c>
      <c r="AI21" s="40">
        <f t="shared" si="27"/>
        <v>0</v>
      </c>
      <c r="AJ21" s="40">
        <f t="shared" si="27"/>
        <v>0</v>
      </c>
      <c r="AK21" s="40">
        <f t="shared" si="27"/>
        <v>0</v>
      </c>
      <c r="AL21" s="40">
        <f t="shared" si="27"/>
        <v>0</v>
      </c>
      <c r="AM21" s="40">
        <f t="shared" si="27"/>
        <v>0</v>
      </c>
      <c r="AN21" s="40">
        <f t="shared" si="27"/>
        <v>0</v>
      </c>
    </row>
    <row r="22" spans="1:40" ht="56.25" x14ac:dyDescent="0.25">
      <c r="A22" s="41" t="s">
        <v>38</v>
      </c>
      <c r="B22" s="42" t="s">
        <v>39</v>
      </c>
      <c r="C22" s="43" t="s">
        <v>20</v>
      </c>
      <c r="D22" s="44">
        <f t="shared" ref="D22:E22" si="28">SUM(D23:D25)</f>
        <v>0</v>
      </c>
      <c r="E22" s="44">
        <f t="shared" si="28"/>
        <v>0</v>
      </c>
      <c r="F22" s="45">
        <f t="shared" ref="F22:AA22" si="29">SUM(F23:F25)</f>
        <v>0</v>
      </c>
      <c r="G22" s="45">
        <f t="shared" si="29"/>
        <v>0</v>
      </c>
      <c r="H22" s="45">
        <f t="shared" si="29"/>
        <v>0</v>
      </c>
      <c r="I22" s="45">
        <f t="shared" si="29"/>
        <v>0</v>
      </c>
      <c r="J22" s="45">
        <f t="shared" si="29"/>
        <v>0</v>
      </c>
      <c r="K22" s="45">
        <f t="shared" si="29"/>
        <v>0</v>
      </c>
      <c r="L22" s="45">
        <f t="shared" si="29"/>
        <v>0</v>
      </c>
      <c r="M22" s="45">
        <f t="shared" si="29"/>
        <v>0</v>
      </c>
      <c r="N22" s="45">
        <f t="shared" si="29"/>
        <v>0</v>
      </c>
      <c r="O22" s="45">
        <f t="shared" si="29"/>
        <v>0</v>
      </c>
      <c r="P22" s="45">
        <f t="shared" si="29"/>
        <v>0</v>
      </c>
      <c r="Q22" s="45">
        <f t="shared" si="29"/>
        <v>0</v>
      </c>
      <c r="R22" s="45">
        <f t="shared" si="29"/>
        <v>0</v>
      </c>
      <c r="S22" s="45">
        <f t="shared" si="29"/>
        <v>0</v>
      </c>
      <c r="T22" s="45">
        <f t="shared" si="29"/>
        <v>0</v>
      </c>
      <c r="U22" s="45">
        <f t="shared" si="29"/>
        <v>0</v>
      </c>
      <c r="V22" s="45">
        <f t="shared" si="29"/>
        <v>0</v>
      </c>
      <c r="W22" s="45">
        <f t="shared" si="29"/>
        <v>0</v>
      </c>
      <c r="X22" s="45">
        <f t="shared" si="29"/>
        <v>0</v>
      </c>
      <c r="Y22" s="45">
        <f t="shared" si="29"/>
        <v>0</v>
      </c>
      <c r="Z22" s="45">
        <f t="shared" si="29"/>
        <v>0</v>
      </c>
      <c r="AA22" s="45">
        <f t="shared" si="29"/>
        <v>0</v>
      </c>
      <c r="AB22" s="45">
        <f t="shared" ref="AB22:AN22" si="30">SUM(AB23:AB25)</f>
        <v>0</v>
      </c>
      <c r="AC22" s="45">
        <f t="shared" si="30"/>
        <v>0</v>
      </c>
      <c r="AD22" s="45">
        <f t="shared" si="30"/>
        <v>0</v>
      </c>
      <c r="AE22" s="45">
        <f t="shared" si="30"/>
        <v>0</v>
      </c>
      <c r="AF22" s="45">
        <f t="shared" si="30"/>
        <v>0</v>
      </c>
      <c r="AG22" s="45">
        <f t="shared" si="30"/>
        <v>0</v>
      </c>
      <c r="AH22" s="45">
        <f t="shared" si="30"/>
        <v>0</v>
      </c>
      <c r="AI22" s="45">
        <f t="shared" si="30"/>
        <v>0</v>
      </c>
      <c r="AJ22" s="45">
        <f t="shared" si="30"/>
        <v>0</v>
      </c>
      <c r="AK22" s="45">
        <f t="shared" si="30"/>
        <v>0</v>
      </c>
      <c r="AL22" s="45">
        <f t="shared" si="30"/>
        <v>0</v>
      </c>
      <c r="AM22" s="45">
        <f t="shared" si="30"/>
        <v>0</v>
      </c>
      <c r="AN22" s="45">
        <f t="shared" si="30"/>
        <v>0</v>
      </c>
    </row>
    <row r="23" spans="1:40" ht="93.75" x14ac:dyDescent="0.25">
      <c r="A23" s="28" t="s">
        <v>40</v>
      </c>
      <c r="B23" s="29" t="s">
        <v>41</v>
      </c>
      <c r="C23" s="30" t="s">
        <v>20</v>
      </c>
      <c r="D23" s="46" t="s">
        <v>21</v>
      </c>
      <c r="E23" s="46" t="s">
        <v>21</v>
      </c>
      <c r="F23" s="31" t="s">
        <v>21</v>
      </c>
      <c r="G23" s="31" t="s">
        <v>21</v>
      </c>
      <c r="H23" s="31" t="s">
        <v>21</v>
      </c>
      <c r="I23" s="31" t="s">
        <v>21</v>
      </c>
      <c r="J23" s="31" t="s">
        <v>21</v>
      </c>
      <c r="K23" s="31" t="s">
        <v>21</v>
      </c>
      <c r="L23" s="31" t="s">
        <v>21</v>
      </c>
      <c r="M23" s="31" t="s">
        <v>21</v>
      </c>
      <c r="N23" s="31" t="s">
        <v>21</v>
      </c>
      <c r="O23" s="31" t="s">
        <v>21</v>
      </c>
      <c r="P23" s="31" t="s">
        <v>21</v>
      </c>
      <c r="Q23" s="31" t="s">
        <v>21</v>
      </c>
      <c r="R23" s="31" t="s">
        <v>21</v>
      </c>
      <c r="S23" s="31" t="s">
        <v>21</v>
      </c>
      <c r="T23" s="31" t="s">
        <v>21</v>
      </c>
      <c r="U23" s="31" t="s">
        <v>21</v>
      </c>
      <c r="V23" s="31" t="s">
        <v>21</v>
      </c>
      <c r="W23" s="31" t="s">
        <v>21</v>
      </c>
      <c r="X23" s="31" t="s">
        <v>21</v>
      </c>
      <c r="Y23" s="31" t="s">
        <v>21</v>
      </c>
      <c r="Z23" s="31" t="s">
        <v>21</v>
      </c>
      <c r="AA23" s="31" t="s">
        <v>21</v>
      </c>
      <c r="AB23" s="31" t="s">
        <v>21</v>
      </c>
      <c r="AC23" s="31" t="s">
        <v>21</v>
      </c>
      <c r="AD23" s="31" t="s">
        <v>21</v>
      </c>
      <c r="AE23" s="31" t="s">
        <v>21</v>
      </c>
      <c r="AF23" s="31" t="s">
        <v>21</v>
      </c>
      <c r="AG23" s="31" t="s">
        <v>21</v>
      </c>
      <c r="AH23" s="31" t="s">
        <v>21</v>
      </c>
      <c r="AI23" s="31" t="s">
        <v>21</v>
      </c>
      <c r="AJ23" s="31" t="s">
        <v>21</v>
      </c>
      <c r="AK23" s="31" t="s">
        <v>21</v>
      </c>
      <c r="AL23" s="31" t="s">
        <v>21</v>
      </c>
      <c r="AM23" s="31" t="s">
        <v>21</v>
      </c>
      <c r="AN23" s="31" t="s">
        <v>21</v>
      </c>
    </row>
    <row r="24" spans="1:40" ht="93.75" x14ac:dyDescent="0.25">
      <c r="A24" s="28" t="s">
        <v>42</v>
      </c>
      <c r="B24" s="29" t="s">
        <v>43</v>
      </c>
      <c r="C24" s="30" t="s">
        <v>20</v>
      </c>
      <c r="D24" s="46" t="s">
        <v>21</v>
      </c>
      <c r="E24" s="46" t="s">
        <v>21</v>
      </c>
      <c r="F24" s="31" t="s">
        <v>21</v>
      </c>
      <c r="G24" s="31" t="s">
        <v>21</v>
      </c>
      <c r="H24" s="31" t="s">
        <v>21</v>
      </c>
      <c r="I24" s="31" t="s">
        <v>21</v>
      </c>
      <c r="J24" s="31" t="s">
        <v>21</v>
      </c>
      <c r="K24" s="31" t="s">
        <v>21</v>
      </c>
      <c r="L24" s="31" t="s">
        <v>21</v>
      </c>
      <c r="M24" s="31" t="s">
        <v>21</v>
      </c>
      <c r="N24" s="31" t="s">
        <v>21</v>
      </c>
      <c r="O24" s="31" t="s">
        <v>21</v>
      </c>
      <c r="P24" s="31" t="s">
        <v>21</v>
      </c>
      <c r="Q24" s="31" t="s">
        <v>21</v>
      </c>
      <c r="R24" s="31" t="s">
        <v>21</v>
      </c>
      <c r="S24" s="31" t="s">
        <v>21</v>
      </c>
      <c r="T24" s="31" t="s">
        <v>21</v>
      </c>
      <c r="U24" s="31" t="s">
        <v>21</v>
      </c>
      <c r="V24" s="31" t="s">
        <v>21</v>
      </c>
      <c r="W24" s="31" t="s">
        <v>21</v>
      </c>
      <c r="X24" s="31" t="s">
        <v>21</v>
      </c>
      <c r="Y24" s="31" t="s">
        <v>21</v>
      </c>
      <c r="Z24" s="31" t="s">
        <v>21</v>
      </c>
      <c r="AA24" s="31" t="s">
        <v>21</v>
      </c>
      <c r="AB24" s="31" t="s">
        <v>21</v>
      </c>
      <c r="AC24" s="31" t="s">
        <v>21</v>
      </c>
      <c r="AD24" s="31" t="s">
        <v>21</v>
      </c>
      <c r="AE24" s="31" t="s">
        <v>21</v>
      </c>
      <c r="AF24" s="31" t="s">
        <v>21</v>
      </c>
      <c r="AG24" s="31" t="s">
        <v>21</v>
      </c>
      <c r="AH24" s="31" t="s">
        <v>21</v>
      </c>
      <c r="AI24" s="31" t="s">
        <v>21</v>
      </c>
      <c r="AJ24" s="31" t="s">
        <v>21</v>
      </c>
      <c r="AK24" s="31" t="s">
        <v>21</v>
      </c>
      <c r="AL24" s="31" t="s">
        <v>21</v>
      </c>
      <c r="AM24" s="31" t="s">
        <v>21</v>
      </c>
      <c r="AN24" s="31" t="s">
        <v>21</v>
      </c>
    </row>
    <row r="25" spans="1:40" ht="75" x14ac:dyDescent="0.25">
      <c r="A25" s="28" t="s">
        <v>44</v>
      </c>
      <c r="B25" s="29" t="s">
        <v>45</v>
      </c>
      <c r="C25" s="30" t="s">
        <v>20</v>
      </c>
      <c r="D25" s="46" t="s">
        <v>21</v>
      </c>
      <c r="E25" s="46" t="s">
        <v>21</v>
      </c>
      <c r="F25" s="31" t="s">
        <v>21</v>
      </c>
      <c r="G25" s="31" t="s">
        <v>21</v>
      </c>
      <c r="H25" s="31" t="s">
        <v>21</v>
      </c>
      <c r="I25" s="31" t="s">
        <v>21</v>
      </c>
      <c r="J25" s="31" t="s">
        <v>21</v>
      </c>
      <c r="K25" s="31" t="s">
        <v>21</v>
      </c>
      <c r="L25" s="31" t="s">
        <v>21</v>
      </c>
      <c r="M25" s="31" t="s">
        <v>21</v>
      </c>
      <c r="N25" s="31" t="s">
        <v>21</v>
      </c>
      <c r="O25" s="31" t="s">
        <v>21</v>
      </c>
      <c r="P25" s="31" t="s">
        <v>21</v>
      </c>
      <c r="Q25" s="31" t="s">
        <v>21</v>
      </c>
      <c r="R25" s="31" t="s">
        <v>21</v>
      </c>
      <c r="S25" s="31" t="s">
        <v>21</v>
      </c>
      <c r="T25" s="31" t="s">
        <v>21</v>
      </c>
      <c r="U25" s="31" t="s">
        <v>21</v>
      </c>
      <c r="V25" s="31" t="s">
        <v>21</v>
      </c>
      <c r="W25" s="31" t="s">
        <v>21</v>
      </c>
      <c r="X25" s="31" t="s">
        <v>21</v>
      </c>
      <c r="Y25" s="31" t="s">
        <v>21</v>
      </c>
      <c r="Z25" s="31" t="s">
        <v>21</v>
      </c>
      <c r="AA25" s="31" t="s">
        <v>21</v>
      </c>
      <c r="AB25" s="31" t="s">
        <v>21</v>
      </c>
      <c r="AC25" s="31" t="s">
        <v>21</v>
      </c>
      <c r="AD25" s="31" t="s">
        <v>21</v>
      </c>
      <c r="AE25" s="31" t="s">
        <v>21</v>
      </c>
      <c r="AF25" s="31" t="s">
        <v>21</v>
      </c>
      <c r="AG25" s="31" t="s">
        <v>21</v>
      </c>
      <c r="AH25" s="31" t="s">
        <v>21</v>
      </c>
      <c r="AI25" s="31" t="s">
        <v>21</v>
      </c>
      <c r="AJ25" s="31" t="s">
        <v>21</v>
      </c>
      <c r="AK25" s="31" t="s">
        <v>21</v>
      </c>
      <c r="AL25" s="31" t="s">
        <v>21</v>
      </c>
      <c r="AM25" s="31" t="s">
        <v>21</v>
      </c>
      <c r="AN25" s="31" t="s">
        <v>21</v>
      </c>
    </row>
    <row r="26" spans="1:40" ht="56.25" x14ac:dyDescent="0.25">
      <c r="A26" s="41" t="s">
        <v>46</v>
      </c>
      <c r="B26" s="42" t="s">
        <v>47</v>
      </c>
      <c r="C26" s="43" t="s">
        <v>20</v>
      </c>
      <c r="D26" s="44" t="s">
        <v>21</v>
      </c>
      <c r="E26" s="44" t="s">
        <v>21</v>
      </c>
      <c r="F26" s="45">
        <f t="shared" ref="F26:AA26" si="31">SUM(F27:F28)</f>
        <v>0</v>
      </c>
      <c r="G26" s="45">
        <f t="shared" si="31"/>
        <v>0</v>
      </c>
      <c r="H26" s="45">
        <f t="shared" si="31"/>
        <v>0</v>
      </c>
      <c r="I26" s="45">
        <f t="shared" si="31"/>
        <v>0</v>
      </c>
      <c r="J26" s="45">
        <f t="shared" si="31"/>
        <v>0</v>
      </c>
      <c r="K26" s="45">
        <f t="shared" si="31"/>
        <v>0</v>
      </c>
      <c r="L26" s="45">
        <f t="shared" si="31"/>
        <v>0</v>
      </c>
      <c r="M26" s="45">
        <f t="shared" si="31"/>
        <v>0</v>
      </c>
      <c r="N26" s="45">
        <f t="shared" si="31"/>
        <v>0</v>
      </c>
      <c r="O26" s="45">
        <f t="shared" si="31"/>
        <v>0</v>
      </c>
      <c r="P26" s="45">
        <f t="shared" si="31"/>
        <v>0</v>
      </c>
      <c r="Q26" s="45">
        <f t="shared" si="31"/>
        <v>0</v>
      </c>
      <c r="R26" s="45">
        <f t="shared" si="31"/>
        <v>0</v>
      </c>
      <c r="S26" s="45">
        <f t="shared" si="31"/>
        <v>0</v>
      </c>
      <c r="T26" s="45">
        <f t="shared" si="31"/>
        <v>0</v>
      </c>
      <c r="U26" s="45">
        <f t="shared" si="31"/>
        <v>0</v>
      </c>
      <c r="V26" s="45">
        <f t="shared" si="31"/>
        <v>0</v>
      </c>
      <c r="W26" s="45">
        <f t="shared" si="31"/>
        <v>0</v>
      </c>
      <c r="X26" s="45">
        <f t="shared" si="31"/>
        <v>0</v>
      </c>
      <c r="Y26" s="45">
        <f t="shared" si="31"/>
        <v>0</v>
      </c>
      <c r="Z26" s="45">
        <f t="shared" si="31"/>
        <v>0</v>
      </c>
      <c r="AA26" s="45">
        <f t="shared" si="31"/>
        <v>0</v>
      </c>
      <c r="AB26" s="45">
        <f t="shared" ref="AB26:AN26" si="32">SUM(AB27:AB28)</f>
        <v>0</v>
      </c>
      <c r="AC26" s="45">
        <f t="shared" si="32"/>
        <v>0</v>
      </c>
      <c r="AD26" s="45">
        <f t="shared" si="32"/>
        <v>0</v>
      </c>
      <c r="AE26" s="45">
        <f t="shared" si="32"/>
        <v>0</v>
      </c>
      <c r="AF26" s="45">
        <f t="shared" si="32"/>
        <v>0</v>
      </c>
      <c r="AG26" s="45">
        <f t="shared" si="32"/>
        <v>0</v>
      </c>
      <c r="AH26" s="45">
        <f t="shared" si="32"/>
        <v>0</v>
      </c>
      <c r="AI26" s="45">
        <f t="shared" si="32"/>
        <v>0</v>
      </c>
      <c r="AJ26" s="45">
        <f t="shared" si="32"/>
        <v>0</v>
      </c>
      <c r="AK26" s="45">
        <f t="shared" si="32"/>
        <v>0</v>
      </c>
      <c r="AL26" s="45">
        <f t="shared" si="32"/>
        <v>0</v>
      </c>
      <c r="AM26" s="45">
        <f t="shared" si="32"/>
        <v>0</v>
      </c>
      <c r="AN26" s="45">
        <f t="shared" si="32"/>
        <v>0</v>
      </c>
    </row>
    <row r="27" spans="1:40" ht="93.75" x14ac:dyDescent="0.25">
      <c r="A27" s="28" t="s">
        <v>48</v>
      </c>
      <c r="B27" s="29" t="s">
        <v>49</v>
      </c>
      <c r="C27" s="30" t="s">
        <v>20</v>
      </c>
      <c r="D27" s="46" t="s">
        <v>21</v>
      </c>
      <c r="E27" s="46" t="s">
        <v>21</v>
      </c>
      <c r="F27" s="31" t="s">
        <v>21</v>
      </c>
      <c r="G27" s="31" t="s">
        <v>21</v>
      </c>
      <c r="H27" s="31" t="s">
        <v>21</v>
      </c>
      <c r="I27" s="31" t="s">
        <v>21</v>
      </c>
      <c r="J27" s="31" t="s">
        <v>21</v>
      </c>
      <c r="K27" s="31" t="s">
        <v>21</v>
      </c>
      <c r="L27" s="31" t="s">
        <v>21</v>
      </c>
      <c r="M27" s="31" t="s">
        <v>21</v>
      </c>
      <c r="N27" s="31" t="s">
        <v>21</v>
      </c>
      <c r="O27" s="31" t="s">
        <v>21</v>
      </c>
      <c r="P27" s="31" t="s">
        <v>21</v>
      </c>
      <c r="Q27" s="31" t="s">
        <v>21</v>
      </c>
      <c r="R27" s="31" t="s">
        <v>21</v>
      </c>
      <c r="S27" s="31" t="s">
        <v>21</v>
      </c>
      <c r="T27" s="31" t="s">
        <v>21</v>
      </c>
      <c r="U27" s="31" t="s">
        <v>21</v>
      </c>
      <c r="V27" s="31" t="s">
        <v>21</v>
      </c>
      <c r="W27" s="31" t="s">
        <v>21</v>
      </c>
      <c r="X27" s="31" t="s">
        <v>21</v>
      </c>
      <c r="Y27" s="31" t="s">
        <v>21</v>
      </c>
      <c r="Z27" s="31" t="s">
        <v>21</v>
      </c>
      <c r="AA27" s="31" t="s">
        <v>21</v>
      </c>
      <c r="AB27" s="31" t="s">
        <v>21</v>
      </c>
      <c r="AC27" s="31" t="s">
        <v>21</v>
      </c>
      <c r="AD27" s="31" t="s">
        <v>21</v>
      </c>
      <c r="AE27" s="31" t="s">
        <v>21</v>
      </c>
      <c r="AF27" s="31" t="s">
        <v>21</v>
      </c>
      <c r="AG27" s="31" t="s">
        <v>21</v>
      </c>
      <c r="AH27" s="31" t="s">
        <v>21</v>
      </c>
      <c r="AI27" s="31" t="s">
        <v>21</v>
      </c>
      <c r="AJ27" s="31" t="s">
        <v>21</v>
      </c>
      <c r="AK27" s="31" t="s">
        <v>21</v>
      </c>
      <c r="AL27" s="31" t="s">
        <v>21</v>
      </c>
      <c r="AM27" s="31" t="s">
        <v>21</v>
      </c>
      <c r="AN27" s="31" t="s">
        <v>21</v>
      </c>
    </row>
    <row r="28" spans="1:40" ht="75" x14ac:dyDescent="0.25">
      <c r="A28" s="28" t="s">
        <v>50</v>
      </c>
      <c r="B28" s="29" t="s">
        <v>51</v>
      </c>
      <c r="C28" s="30" t="s">
        <v>20</v>
      </c>
      <c r="D28" s="46" t="s">
        <v>21</v>
      </c>
      <c r="E28" s="46" t="s">
        <v>21</v>
      </c>
      <c r="F28" s="31" t="s">
        <v>21</v>
      </c>
      <c r="G28" s="31" t="s">
        <v>21</v>
      </c>
      <c r="H28" s="31" t="s">
        <v>21</v>
      </c>
      <c r="I28" s="31" t="s">
        <v>21</v>
      </c>
      <c r="J28" s="31" t="s">
        <v>21</v>
      </c>
      <c r="K28" s="31" t="s">
        <v>21</v>
      </c>
      <c r="L28" s="31" t="s">
        <v>21</v>
      </c>
      <c r="M28" s="31" t="s">
        <v>21</v>
      </c>
      <c r="N28" s="31" t="s">
        <v>21</v>
      </c>
      <c r="O28" s="31" t="s">
        <v>21</v>
      </c>
      <c r="P28" s="31" t="s">
        <v>21</v>
      </c>
      <c r="Q28" s="31" t="s">
        <v>21</v>
      </c>
      <c r="R28" s="31" t="s">
        <v>21</v>
      </c>
      <c r="S28" s="31" t="s">
        <v>21</v>
      </c>
      <c r="T28" s="31" t="s">
        <v>21</v>
      </c>
      <c r="U28" s="31" t="s">
        <v>21</v>
      </c>
      <c r="V28" s="31" t="s">
        <v>21</v>
      </c>
      <c r="W28" s="31" t="s">
        <v>21</v>
      </c>
      <c r="X28" s="31" t="s">
        <v>21</v>
      </c>
      <c r="Y28" s="31" t="s">
        <v>21</v>
      </c>
      <c r="Z28" s="31" t="s">
        <v>21</v>
      </c>
      <c r="AA28" s="31" t="s">
        <v>21</v>
      </c>
      <c r="AB28" s="31" t="s">
        <v>21</v>
      </c>
      <c r="AC28" s="31" t="s">
        <v>21</v>
      </c>
      <c r="AD28" s="31" t="s">
        <v>21</v>
      </c>
      <c r="AE28" s="31" t="s">
        <v>21</v>
      </c>
      <c r="AF28" s="31" t="s">
        <v>21</v>
      </c>
      <c r="AG28" s="31" t="s">
        <v>21</v>
      </c>
      <c r="AH28" s="31" t="s">
        <v>21</v>
      </c>
      <c r="AI28" s="31" t="s">
        <v>21</v>
      </c>
      <c r="AJ28" s="31" t="s">
        <v>21</v>
      </c>
      <c r="AK28" s="31" t="s">
        <v>21</v>
      </c>
      <c r="AL28" s="31" t="s">
        <v>21</v>
      </c>
      <c r="AM28" s="31" t="s">
        <v>21</v>
      </c>
      <c r="AN28" s="31" t="s">
        <v>21</v>
      </c>
    </row>
    <row r="29" spans="1:40" ht="75" x14ac:dyDescent="0.25">
      <c r="A29" s="41" t="s">
        <v>52</v>
      </c>
      <c r="B29" s="42" t="s">
        <v>53</v>
      </c>
      <c r="C29" s="43" t="s">
        <v>20</v>
      </c>
      <c r="D29" s="45">
        <f t="shared" ref="D29:E29" si="33">SUM(D30:D37)</f>
        <v>0</v>
      </c>
      <c r="E29" s="45">
        <f t="shared" si="33"/>
        <v>0</v>
      </c>
      <c r="F29" s="45">
        <f t="shared" ref="F29:AA29" si="34">SUM(F30:F37)</f>
        <v>0</v>
      </c>
      <c r="G29" s="45">
        <f t="shared" si="34"/>
        <v>0</v>
      </c>
      <c r="H29" s="45">
        <f t="shared" si="34"/>
        <v>0</v>
      </c>
      <c r="I29" s="45">
        <f t="shared" si="34"/>
        <v>0</v>
      </c>
      <c r="J29" s="45">
        <f t="shared" si="34"/>
        <v>0</v>
      </c>
      <c r="K29" s="45">
        <f t="shared" si="34"/>
        <v>0</v>
      </c>
      <c r="L29" s="45">
        <f t="shared" si="34"/>
        <v>0</v>
      </c>
      <c r="M29" s="45">
        <f t="shared" si="34"/>
        <v>0</v>
      </c>
      <c r="N29" s="45">
        <f t="shared" si="34"/>
        <v>0</v>
      </c>
      <c r="O29" s="45">
        <f t="shared" si="34"/>
        <v>0</v>
      </c>
      <c r="P29" s="45">
        <f t="shared" si="34"/>
        <v>0</v>
      </c>
      <c r="Q29" s="45">
        <f t="shared" si="34"/>
        <v>0</v>
      </c>
      <c r="R29" s="45">
        <f t="shared" si="34"/>
        <v>0</v>
      </c>
      <c r="S29" s="45">
        <f t="shared" si="34"/>
        <v>0</v>
      </c>
      <c r="T29" s="45">
        <f t="shared" si="34"/>
        <v>0</v>
      </c>
      <c r="U29" s="45">
        <f t="shared" si="34"/>
        <v>0</v>
      </c>
      <c r="V29" s="45">
        <f t="shared" si="34"/>
        <v>0</v>
      </c>
      <c r="W29" s="45">
        <f t="shared" si="34"/>
        <v>0</v>
      </c>
      <c r="X29" s="45">
        <f t="shared" si="34"/>
        <v>0</v>
      </c>
      <c r="Y29" s="45">
        <f t="shared" si="34"/>
        <v>0</v>
      </c>
      <c r="Z29" s="45">
        <f t="shared" si="34"/>
        <v>0</v>
      </c>
      <c r="AA29" s="45">
        <f t="shared" si="34"/>
        <v>0</v>
      </c>
      <c r="AB29" s="45">
        <f t="shared" ref="AB29:AN29" si="35">SUM(AB30:AB37)</f>
        <v>0</v>
      </c>
      <c r="AC29" s="45">
        <f t="shared" si="35"/>
        <v>0</v>
      </c>
      <c r="AD29" s="45">
        <f t="shared" si="35"/>
        <v>0</v>
      </c>
      <c r="AE29" s="45">
        <f t="shared" si="35"/>
        <v>0</v>
      </c>
      <c r="AF29" s="45">
        <f t="shared" si="35"/>
        <v>0</v>
      </c>
      <c r="AG29" s="45">
        <f t="shared" si="35"/>
        <v>0</v>
      </c>
      <c r="AH29" s="45">
        <f t="shared" si="35"/>
        <v>0</v>
      </c>
      <c r="AI29" s="45">
        <f t="shared" si="35"/>
        <v>0</v>
      </c>
      <c r="AJ29" s="45">
        <f t="shared" si="35"/>
        <v>0</v>
      </c>
      <c r="AK29" s="45">
        <f t="shared" si="35"/>
        <v>0</v>
      </c>
      <c r="AL29" s="45">
        <f t="shared" si="35"/>
        <v>0</v>
      </c>
      <c r="AM29" s="45">
        <f t="shared" si="35"/>
        <v>0</v>
      </c>
      <c r="AN29" s="45">
        <f t="shared" si="35"/>
        <v>0</v>
      </c>
    </row>
    <row r="30" spans="1:40" ht="56.25" x14ac:dyDescent="0.25">
      <c r="A30" s="28" t="s">
        <v>54</v>
      </c>
      <c r="B30" s="29" t="s">
        <v>55</v>
      </c>
      <c r="C30" s="30" t="s">
        <v>20</v>
      </c>
      <c r="D30" s="46" t="s">
        <v>21</v>
      </c>
      <c r="E30" s="46" t="s">
        <v>21</v>
      </c>
      <c r="F30" s="31" t="s">
        <v>21</v>
      </c>
      <c r="G30" s="31" t="s">
        <v>21</v>
      </c>
      <c r="H30" s="31" t="s">
        <v>21</v>
      </c>
      <c r="I30" s="31" t="s">
        <v>21</v>
      </c>
      <c r="J30" s="31" t="s">
        <v>21</v>
      </c>
      <c r="K30" s="31" t="s">
        <v>21</v>
      </c>
      <c r="L30" s="31" t="s">
        <v>21</v>
      </c>
      <c r="M30" s="31" t="s">
        <v>21</v>
      </c>
      <c r="N30" s="31" t="s">
        <v>21</v>
      </c>
      <c r="O30" s="31" t="s">
        <v>21</v>
      </c>
      <c r="P30" s="31" t="s">
        <v>21</v>
      </c>
      <c r="Q30" s="31" t="s">
        <v>21</v>
      </c>
      <c r="R30" s="31" t="s">
        <v>21</v>
      </c>
      <c r="S30" s="31" t="s">
        <v>21</v>
      </c>
      <c r="T30" s="31" t="s">
        <v>21</v>
      </c>
      <c r="U30" s="31" t="s">
        <v>21</v>
      </c>
      <c r="V30" s="31" t="s">
        <v>21</v>
      </c>
      <c r="W30" s="31" t="s">
        <v>21</v>
      </c>
      <c r="X30" s="31" t="s">
        <v>21</v>
      </c>
      <c r="Y30" s="31" t="s">
        <v>21</v>
      </c>
      <c r="Z30" s="31" t="s">
        <v>21</v>
      </c>
      <c r="AA30" s="31" t="s">
        <v>21</v>
      </c>
      <c r="AB30" s="31" t="s">
        <v>21</v>
      </c>
      <c r="AC30" s="31" t="s">
        <v>21</v>
      </c>
      <c r="AD30" s="31" t="s">
        <v>21</v>
      </c>
      <c r="AE30" s="31" t="s">
        <v>21</v>
      </c>
      <c r="AF30" s="31" t="s">
        <v>21</v>
      </c>
      <c r="AG30" s="31" t="s">
        <v>21</v>
      </c>
      <c r="AH30" s="31" t="s">
        <v>21</v>
      </c>
      <c r="AI30" s="31" t="s">
        <v>21</v>
      </c>
      <c r="AJ30" s="31" t="s">
        <v>21</v>
      </c>
      <c r="AK30" s="31" t="s">
        <v>21</v>
      </c>
      <c r="AL30" s="31" t="s">
        <v>21</v>
      </c>
      <c r="AM30" s="31" t="s">
        <v>21</v>
      </c>
      <c r="AN30" s="31" t="s">
        <v>21</v>
      </c>
    </row>
    <row r="31" spans="1:40" ht="168.75" x14ac:dyDescent="0.25">
      <c r="A31" s="28" t="s">
        <v>54</v>
      </c>
      <c r="B31" s="29" t="s">
        <v>56</v>
      </c>
      <c r="C31" s="30" t="s">
        <v>20</v>
      </c>
      <c r="D31" s="46" t="s">
        <v>21</v>
      </c>
      <c r="E31" s="46" t="s">
        <v>21</v>
      </c>
      <c r="F31" s="31" t="s">
        <v>21</v>
      </c>
      <c r="G31" s="31" t="s">
        <v>21</v>
      </c>
      <c r="H31" s="31" t="s">
        <v>21</v>
      </c>
      <c r="I31" s="31" t="s">
        <v>21</v>
      </c>
      <c r="J31" s="31" t="s">
        <v>21</v>
      </c>
      <c r="K31" s="31" t="s">
        <v>21</v>
      </c>
      <c r="L31" s="31" t="s">
        <v>21</v>
      </c>
      <c r="M31" s="31" t="s">
        <v>21</v>
      </c>
      <c r="N31" s="31" t="s">
        <v>21</v>
      </c>
      <c r="O31" s="31" t="s">
        <v>21</v>
      </c>
      <c r="P31" s="31" t="s">
        <v>21</v>
      </c>
      <c r="Q31" s="31" t="s">
        <v>21</v>
      </c>
      <c r="R31" s="31" t="s">
        <v>21</v>
      </c>
      <c r="S31" s="31" t="s">
        <v>21</v>
      </c>
      <c r="T31" s="31" t="s">
        <v>21</v>
      </c>
      <c r="U31" s="31" t="s">
        <v>21</v>
      </c>
      <c r="V31" s="31" t="s">
        <v>21</v>
      </c>
      <c r="W31" s="31" t="s">
        <v>21</v>
      </c>
      <c r="X31" s="31" t="s">
        <v>21</v>
      </c>
      <c r="Y31" s="31" t="s">
        <v>21</v>
      </c>
      <c r="Z31" s="31" t="s">
        <v>21</v>
      </c>
      <c r="AA31" s="31" t="s">
        <v>21</v>
      </c>
      <c r="AB31" s="31" t="s">
        <v>21</v>
      </c>
      <c r="AC31" s="31" t="s">
        <v>21</v>
      </c>
      <c r="AD31" s="31" t="s">
        <v>21</v>
      </c>
      <c r="AE31" s="31" t="s">
        <v>21</v>
      </c>
      <c r="AF31" s="31" t="s">
        <v>21</v>
      </c>
      <c r="AG31" s="31" t="s">
        <v>21</v>
      </c>
      <c r="AH31" s="31" t="s">
        <v>21</v>
      </c>
      <c r="AI31" s="31" t="s">
        <v>21</v>
      </c>
      <c r="AJ31" s="31" t="s">
        <v>21</v>
      </c>
      <c r="AK31" s="31" t="s">
        <v>21</v>
      </c>
      <c r="AL31" s="31" t="s">
        <v>21</v>
      </c>
      <c r="AM31" s="31" t="s">
        <v>21</v>
      </c>
      <c r="AN31" s="31" t="s">
        <v>21</v>
      </c>
    </row>
    <row r="32" spans="1:40" ht="150" x14ac:dyDescent="0.25">
      <c r="A32" s="28" t="s">
        <v>54</v>
      </c>
      <c r="B32" s="29" t="s">
        <v>57</v>
      </c>
      <c r="C32" s="30" t="s">
        <v>20</v>
      </c>
      <c r="D32" s="46" t="s">
        <v>21</v>
      </c>
      <c r="E32" s="46" t="s">
        <v>21</v>
      </c>
      <c r="F32" s="31" t="s">
        <v>21</v>
      </c>
      <c r="G32" s="31" t="s">
        <v>21</v>
      </c>
      <c r="H32" s="31" t="s">
        <v>21</v>
      </c>
      <c r="I32" s="31" t="s">
        <v>21</v>
      </c>
      <c r="J32" s="31" t="s">
        <v>21</v>
      </c>
      <c r="K32" s="31" t="s">
        <v>21</v>
      </c>
      <c r="L32" s="31" t="s">
        <v>21</v>
      </c>
      <c r="M32" s="31" t="s">
        <v>21</v>
      </c>
      <c r="N32" s="31" t="s">
        <v>21</v>
      </c>
      <c r="O32" s="31" t="s">
        <v>21</v>
      </c>
      <c r="P32" s="31" t="s">
        <v>21</v>
      </c>
      <c r="Q32" s="31" t="s">
        <v>21</v>
      </c>
      <c r="R32" s="31" t="s">
        <v>21</v>
      </c>
      <c r="S32" s="31" t="s">
        <v>21</v>
      </c>
      <c r="T32" s="31" t="s">
        <v>21</v>
      </c>
      <c r="U32" s="31" t="s">
        <v>21</v>
      </c>
      <c r="V32" s="31" t="s">
        <v>21</v>
      </c>
      <c r="W32" s="31" t="s">
        <v>21</v>
      </c>
      <c r="X32" s="31" t="s">
        <v>21</v>
      </c>
      <c r="Y32" s="31" t="s">
        <v>21</v>
      </c>
      <c r="Z32" s="31" t="s">
        <v>21</v>
      </c>
      <c r="AA32" s="31" t="s">
        <v>21</v>
      </c>
      <c r="AB32" s="31" t="s">
        <v>21</v>
      </c>
      <c r="AC32" s="31" t="s">
        <v>21</v>
      </c>
      <c r="AD32" s="31" t="s">
        <v>21</v>
      </c>
      <c r="AE32" s="31" t="s">
        <v>21</v>
      </c>
      <c r="AF32" s="31" t="s">
        <v>21</v>
      </c>
      <c r="AG32" s="31" t="s">
        <v>21</v>
      </c>
      <c r="AH32" s="31" t="s">
        <v>21</v>
      </c>
      <c r="AI32" s="31" t="s">
        <v>21</v>
      </c>
      <c r="AJ32" s="31" t="s">
        <v>21</v>
      </c>
      <c r="AK32" s="31" t="s">
        <v>21</v>
      </c>
      <c r="AL32" s="31" t="s">
        <v>21</v>
      </c>
      <c r="AM32" s="31" t="s">
        <v>21</v>
      </c>
      <c r="AN32" s="31" t="s">
        <v>21</v>
      </c>
    </row>
    <row r="33" spans="1:40" ht="150" x14ac:dyDescent="0.25">
      <c r="A33" s="28" t="s">
        <v>54</v>
      </c>
      <c r="B33" s="29" t="s">
        <v>58</v>
      </c>
      <c r="C33" s="30" t="s">
        <v>20</v>
      </c>
      <c r="D33" s="46" t="s">
        <v>21</v>
      </c>
      <c r="E33" s="46" t="s">
        <v>21</v>
      </c>
      <c r="F33" s="31" t="s">
        <v>21</v>
      </c>
      <c r="G33" s="31" t="s">
        <v>21</v>
      </c>
      <c r="H33" s="31" t="s">
        <v>21</v>
      </c>
      <c r="I33" s="31" t="s">
        <v>21</v>
      </c>
      <c r="J33" s="31" t="s">
        <v>21</v>
      </c>
      <c r="K33" s="31" t="s">
        <v>21</v>
      </c>
      <c r="L33" s="31" t="s">
        <v>21</v>
      </c>
      <c r="M33" s="31" t="s">
        <v>21</v>
      </c>
      <c r="N33" s="31" t="s">
        <v>21</v>
      </c>
      <c r="O33" s="31" t="s">
        <v>21</v>
      </c>
      <c r="P33" s="31" t="s">
        <v>21</v>
      </c>
      <c r="Q33" s="31" t="s">
        <v>21</v>
      </c>
      <c r="R33" s="31" t="s">
        <v>21</v>
      </c>
      <c r="S33" s="31" t="s">
        <v>21</v>
      </c>
      <c r="T33" s="31" t="s">
        <v>21</v>
      </c>
      <c r="U33" s="31" t="s">
        <v>21</v>
      </c>
      <c r="V33" s="31" t="s">
        <v>21</v>
      </c>
      <c r="W33" s="31" t="s">
        <v>21</v>
      </c>
      <c r="X33" s="31" t="s">
        <v>21</v>
      </c>
      <c r="Y33" s="31" t="s">
        <v>21</v>
      </c>
      <c r="Z33" s="31" t="s">
        <v>21</v>
      </c>
      <c r="AA33" s="31" t="s">
        <v>21</v>
      </c>
      <c r="AB33" s="31" t="s">
        <v>21</v>
      </c>
      <c r="AC33" s="31" t="s">
        <v>21</v>
      </c>
      <c r="AD33" s="31" t="s">
        <v>21</v>
      </c>
      <c r="AE33" s="31" t="s">
        <v>21</v>
      </c>
      <c r="AF33" s="31" t="s">
        <v>21</v>
      </c>
      <c r="AG33" s="31" t="s">
        <v>21</v>
      </c>
      <c r="AH33" s="31" t="s">
        <v>21</v>
      </c>
      <c r="AI33" s="31" t="s">
        <v>21</v>
      </c>
      <c r="AJ33" s="31" t="s">
        <v>21</v>
      </c>
      <c r="AK33" s="31" t="s">
        <v>21</v>
      </c>
      <c r="AL33" s="31" t="s">
        <v>21</v>
      </c>
      <c r="AM33" s="31" t="s">
        <v>21</v>
      </c>
      <c r="AN33" s="31" t="s">
        <v>21</v>
      </c>
    </row>
    <row r="34" spans="1:40" ht="56.25" x14ac:dyDescent="0.25">
      <c r="A34" s="28" t="s">
        <v>59</v>
      </c>
      <c r="B34" s="29" t="s">
        <v>55</v>
      </c>
      <c r="C34" s="30" t="s">
        <v>20</v>
      </c>
      <c r="D34" s="46" t="s">
        <v>21</v>
      </c>
      <c r="E34" s="46" t="s">
        <v>21</v>
      </c>
      <c r="F34" s="31" t="s">
        <v>21</v>
      </c>
      <c r="G34" s="31" t="s">
        <v>21</v>
      </c>
      <c r="H34" s="31" t="s">
        <v>21</v>
      </c>
      <c r="I34" s="31" t="s">
        <v>21</v>
      </c>
      <c r="J34" s="31" t="s">
        <v>21</v>
      </c>
      <c r="K34" s="31" t="s">
        <v>21</v>
      </c>
      <c r="L34" s="31" t="s">
        <v>21</v>
      </c>
      <c r="M34" s="31" t="s">
        <v>21</v>
      </c>
      <c r="N34" s="31" t="s">
        <v>21</v>
      </c>
      <c r="O34" s="31" t="s">
        <v>21</v>
      </c>
      <c r="P34" s="31" t="s">
        <v>21</v>
      </c>
      <c r="Q34" s="31" t="s">
        <v>21</v>
      </c>
      <c r="R34" s="31" t="s">
        <v>21</v>
      </c>
      <c r="S34" s="31" t="s">
        <v>21</v>
      </c>
      <c r="T34" s="31" t="s">
        <v>21</v>
      </c>
      <c r="U34" s="31" t="s">
        <v>21</v>
      </c>
      <c r="V34" s="31" t="s">
        <v>21</v>
      </c>
      <c r="W34" s="31" t="s">
        <v>21</v>
      </c>
      <c r="X34" s="31" t="s">
        <v>21</v>
      </c>
      <c r="Y34" s="31" t="s">
        <v>21</v>
      </c>
      <c r="Z34" s="31" t="s">
        <v>21</v>
      </c>
      <c r="AA34" s="31" t="s">
        <v>21</v>
      </c>
      <c r="AB34" s="31" t="s">
        <v>21</v>
      </c>
      <c r="AC34" s="31" t="s">
        <v>21</v>
      </c>
      <c r="AD34" s="31" t="s">
        <v>21</v>
      </c>
      <c r="AE34" s="31" t="s">
        <v>21</v>
      </c>
      <c r="AF34" s="31" t="s">
        <v>21</v>
      </c>
      <c r="AG34" s="31" t="s">
        <v>21</v>
      </c>
      <c r="AH34" s="31" t="s">
        <v>21</v>
      </c>
      <c r="AI34" s="31" t="s">
        <v>21</v>
      </c>
      <c r="AJ34" s="31" t="s">
        <v>21</v>
      </c>
      <c r="AK34" s="31" t="s">
        <v>21</v>
      </c>
      <c r="AL34" s="31" t="s">
        <v>21</v>
      </c>
      <c r="AM34" s="31" t="s">
        <v>21</v>
      </c>
      <c r="AN34" s="31" t="s">
        <v>21</v>
      </c>
    </row>
    <row r="35" spans="1:40" ht="168.75" x14ac:dyDescent="0.25">
      <c r="A35" s="28" t="s">
        <v>59</v>
      </c>
      <c r="B35" s="29" t="s">
        <v>56</v>
      </c>
      <c r="C35" s="30" t="s">
        <v>20</v>
      </c>
      <c r="D35" s="46" t="s">
        <v>21</v>
      </c>
      <c r="E35" s="46" t="s">
        <v>21</v>
      </c>
      <c r="F35" s="31" t="s">
        <v>21</v>
      </c>
      <c r="G35" s="31" t="s">
        <v>21</v>
      </c>
      <c r="H35" s="31" t="s">
        <v>21</v>
      </c>
      <c r="I35" s="31" t="s">
        <v>21</v>
      </c>
      <c r="J35" s="31" t="s">
        <v>21</v>
      </c>
      <c r="K35" s="31" t="s">
        <v>21</v>
      </c>
      <c r="L35" s="31" t="s">
        <v>21</v>
      </c>
      <c r="M35" s="31" t="s">
        <v>21</v>
      </c>
      <c r="N35" s="31" t="s">
        <v>21</v>
      </c>
      <c r="O35" s="31" t="s">
        <v>21</v>
      </c>
      <c r="P35" s="31" t="s">
        <v>21</v>
      </c>
      <c r="Q35" s="31" t="s">
        <v>21</v>
      </c>
      <c r="R35" s="31" t="s">
        <v>21</v>
      </c>
      <c r="S35" s="31" t="s">
        <v>21</v>
      </c>
      <c r="T35" s="31" t="s">
        <v>21</v>
      </c>
      <c r="U35" s="31" t="s">
        <v>21</v>
      </c>
      <c r="V35" s="31" t="s">
        <v>21</v>
      </c>
      <c r="W35" s="31" t="s">
        <v>21</v>
      </c>
      <c r="X35" s="31" t="s">
        <v>21</v>
      </c>
      <c r="Y35" s="31" t="s">
        <v>21</v>
      </c>
      <c r="Z35" s="31" t="s">
        <v>21</v>
      </c>
      <c r="AA35" s="31" t="s">
        <v>21</v>
      </c>
      <c r="AB35" s="31" t="s">
        <v>21</v>
      </c>
      <c r="AC35" s="31" t="s">
        <v>21</v>
      </c>
      <c r="AD35" s="31" t="s">
        <v>21</v>
      </c>
      <c r="AE35" s="31" t="s">
        <v>21</v>
      </c>
      <c r="AF35" s="31" t="s">
        <v>21</v>
      </c>
      <c r="AG35" s="31" t="s">
        <v>21</v>
      </c>
      <c r="AH35" s="31" t="s">
        <v>21</v>
      </c>
      <c r="AI35" s="31" t="s">
        <v>21</v>
      </c>
      <c r="AJ35" s="31" t="s">
        <v>21</v>
      </c>
      <c r="AK35" s="31" t="s">
        <v>21</v>
      </c>
      <c r="AL35" s="31" t="s">
        <v>21</v>
      </c>
      <c r="AM35" s="31" t="s">
        <v>21</v>
      </c>
      <c r="AN35" s="31" t="s">
        <v>21</v>
      </c>
    </row>
    <row r="36" spans="1:40" ht="150" x14ac:dyDescent="0.25">
      <c r="A36" s="28" t="s">
        <v>59</v>
      </c>
      <c r="B36" s="29" t="s">
        <v>57</v>
      </c>
      <c r="C36" s="30" t="s">
        <v>20</v>
      </c>
      <c r="D36" s="46" t="s">
        <v>21</v>
      </c>
      <c r="E36" s="46" t="s">
        <v>21</v>
      </c>
      <c r="F36" s="31" t="s">
        <v>21</v>
      </c>
      <c r="G36" s="31" t="s">
        <v>21</v>
      </c>
      <c r="H36" s="31" t="s">
        <v>21</v>
      </c>
      <c r="I36" s="31" t="s">
        <v>21</v>
      </c>
      <c r="J36" s="31" t="s">
        <v>21</v>
      </c>
      <c r="K36" s="31" t="s">
        <v>21</v>
      </c>
      <c r="L36" s="31" t="s">
        <v>21</v>
      </c>
      <c r="M36" s="31" t="s">
        <v>21</v>
      </c>
      <c r="N36" s="31" t="s">
        <v>21</v>
      </c>
      <c r="O36" s="31" t="s">
        <v>21</v>
      </c>
      <c r="P36" s="31" t="s">
        <v>21</v>
      </c>
      <c r="Q36" s="31" t="s">
        <v>21</v>
      </c>
      <c r="R36" s="31" t="s">
        <v>21</v>
      </c>
      <c r="S36" s="31" t="s">
        <v>21</v>
      </c>
      <c r="T36" s="31" t="s">
        <v>21</v>
      </c>
      <c r="U36" s="31" t="s">
        <v>21</v>
      </c>
      <c r="V36" s="31" t="s">
        <v>21</v>
      </c>
      <c r="W36" s="31" t="s">
        <v>21</v>
      </c>
      <c r="X36" s="31" t="s">
        <v>21</v>
      </c>
      <c r="Y36" s="31" t="s">
        <v>21</v>
      </c>
      <c r="Z36" s="31" t="s">
        <v>21</v>
      </c>
      <c r="AA36" s="31" t="s">
        <v>21</v>
      </c>
      <c r="AB36" s="31" t="s">
        <v>21</v>
      </c>
      <c r="AC36" s="31" t="s">
        <v>21</v>
      </c>
      <c r="AD36" s="31" t="s">
        <v>21</v>
      </c>
      <c r="AE36" s="31" t="s">
        <v>21</v>
      </c>
      <c r="AF36" s="31" t="s">
        <v>21</v>
      </c>
      <c r="AG36" s="31" t="s">
        <v>21</v>
      </c>
      <c r="AH36" s="31" t="s">
        <v>21</v>
      </c>
      <c r="AI36" s="31" t="s">
        <v>21</v>
      </c>
      <c r="AJ36" s="31" t="s">
        <v>21</v>
      </c>
      <c r="AK36" s="31" t="s">
        <v>21</v>
      </c>
      <c r="AL36" s="31" t="s">
        <v>21</v>
      </c>
      <c r="AM36" s="31" t="s">
        <v>21</v>
      </c>
      <c r="AN36" s="31" t="s">
        <v>21</v>
      </c>
    </row>
    <row r="37" spans="1:40" ht="150" x14ac:dyDescent="0.25">
      <c r="A37" s="28" t="s">
        <v>59</v>
      </c>
      <c r="B37" s="29" t="s">
        <v>60</v>
      </c>
      <c r="C37" s="30" t="s">
        <v>20</v>
      </c>
      <c r="D37" s="46" t="s">
        <v>21</v>
      </c>
      <c r="E37" s="46" t="s">
        <v>21</v>
      </c>
      <c r="F37" s="31" t="s">
        <v>21</v>
      </c>
      <c r="G37" s="31" t="s">
        <v>21</v>
      </c>
      <c r="H37" s="31" t="s">
        <v>21</v>
      </c>
      <c r="I37" s="31" t="s">
        <v>21</v>
      </c>
      <c r="J37" s="31" t="s">
        <v>21</v>
      </c>
      <c r="K37" s="31" t="s">
        <v>21</v>
      </c>
      <c r="L37" s="31" t="s">
        <v>21</v>
      </c>
      <c r="M37" s="31" t="s">
        <v>21</v>
      </c>
      <c r="N37" s="31" t="s">
        <v>21</v>
      </c>
      <c r="O37" s="31" t="s">
        <v>21</v>
      </c>
      <c r="P37" s="31" t="s">
        <v>21</v>
      </c>
      <c r="Q37" s="31" t="s">
        <v>21</v>
      </c>
      <c r="R37" s="31" t="s">
        <v>21</v>
      </c>
      <c r="S37" s="31" t="s">
        <v>21</v>
      </c>
      <c r="T37" s="31" t="s">
        <v>21</v>
      </c>
      <c r="U37" s="31" t="s">
        <v>21</v>
      </c>
      <c r="V37" s="31" t="s">
        <v>21</v>
      </c>
      <c r="W37" s="31" t="s">
        <v>21</v>
      </c>
      <c r="X37" s="31" t="s">
        <v>21</v>
      </c>
      <c r="Y37" s="31" t="s">
        <v>21</v>
      </c>
      <c r="Z37" s="31" t="s">
        <v>21</v>
      </c>
      <c r="AA37" s="31" t="s">
        <v>21</v>
      </c>
      <c r="AB37" s="31" t="s">
        <v>21</v>
      </c>
      <c r="AC37" s="31" t="s">
        <v>21</v>
      </c>
      <c r="AD37" s="31" t="s">
        <v>21</v>
      </c>
      <c r="AE37" s="31" t="s">
        <v>21</v>
      </c>
      <c r="AF37" s="31" t="s">
        <v>21</v>
      </c>
      <c r="AG37" s="31" t="s">
        <v>21</v>
      </c>
      <c r="AH37" s="31" t="s">
        <v>21</v>
      </c>
      <c r="AI37" s="31" t="s">
        <v>21</v>
      </c>
      <c r="AJ37" s="31" t="s">
        <v>21</v>
      </c>
      <c r="AK37" s="31" t="s">
        <v>21</v>
      </c>
      <c r="AL37" s="31" t="s">
        <v>21</v>
      </c>
      <c r="AM37" s="31" t="s">
        <v>21</v>
      </c>
      <c r="AN37" s="31" t="s">
        <v>21</v>
      </c>
    </row>
    <row r="38" spans="1:40" ht="131.25" x14ac:dyDescent="0.25">
      <c r="A38" s="41" t="s">
        <v>61</v>
      </c>
      <c r="B38" s="42" t="s">
        <v>62</v>
      </c>
      <c r="C38" s="43" t="s">
        <v>20</v>
      </c>
      <c r="D38" s="44" t="s">
        <v>21</v>
      </c>
      <c r="E38" s="44" t="s">
        <v>21</v>
      </c>
      <c r="F38" s="45">
        <f t="shared" ref="F38:AA38" si="36">SUM(F39:F40)</f>
        <v>0</v>
      </c>
      <c r="G38" s="45">
        <f t="shared" si="36"/>
        <v>0</v>
      </c>
      <c r="H38" s="45">
        <f t="shared" si="36"/>
        <v>0</v>
      </c>
      <c r="I38" s="45">
        <f t="shared" si="36"/>
        <v>0</v>
      </c>
      <c r="J38" s="45">
        <f t="shared" si="36"/>
        <v>0</v>
      </c>
      <c r="K38" s="45">
        <f t="shared" si="36"/>
        <v>0</v>
      </c>
      <c r="L38" s="45">
        <f t="shared" si="36"/>
        <v>0</v>
      </c>
      <c r="M38" s="45">
        <f t="shared" si="36"/>
        <v>0</v>
      </c>
      <c r="N38" s="45">
        <f t="shared" si="36"/>
        <v>0</v>
      </c>
      <c r="O38" s="45">
        <f t="shared" si="36"/>
        <v>0</v>
      </c>
      <c r="P38" s="45">
        <f t="shared" si="36"/>
        <v>0</v>
      </c>
      <c r="Q38" s="45">
        <f t="shared" si="36"/>
        <v>0</v>
      </c>
      <c r="R38" s="45">
        <f t="shared" si="36"/>
        <v>0</v>
      </c>
      <c r="S38" s="45">
        <f t="shared" si="36"/>
        <v>0</v>
      </c>
      <c r="T38" s="45">
        <f t="shared" si="36"/>
        <v>0</v>
      </c>
      <c r="U38" s="45">
        <f t="shared" si="36"/>
        <v>0</v>
      </c>
      <c r="V38" s="45">
        <f t="shared" si="36"/>
        <v>0</v>
      </c>
      <c r="W38" s="45">
        <f t="shared" si="36"/>
        <v>0</v>
      </c>
      <c r="X38" s="45">
        <f t="shared" si="36"/>
        <v>0</v>
      </c>
      <c r="Y38" s="45">
        <f t="shared" si="36"/>
        <v>0</v>
      </c>
      <c r="Z38" s="45">
        <f t="shared" si="36"/>
        <v>0</v>
      </c>
      <c r="AA38" s="45">
        <f t="shared" si="36"/>
        <v>0</v>
      </c>
      <c r="AB38" s="45">
        <f t="shared" ref="AB38:AN38" si="37">SUM(AB39:AB40)</f>
        <v>0</v>
      </c>
      <c r="AC38" s="45">
        <f t="shared" si="37"/>
        <v>0</v>
      </c>
      <c r="AD38" s="45">
        <f t="shared" si="37"/>
        <v>0</v>
      </c>
      <c r="AE38" s="45">
        <f t="shared" si="37"/>
        <v>0</v>
      </c>
      <c r="AF38" s="45">
        <f t="shared" si="37"/>
        <v>0</v>
      </c>
      <c r="AG38" s="45">
        <f t="shared" si="37"/>
        <v>0</v>
      </c>
      <c r="AH38" s="45">
        <f t="shared" si="37"/>
        <v>0</v>
      </c>
      <c r="AI38" s="45">
        <f t="shared" si="37"/>
        <v>0</v>
      </c>
      <c r="AJ38" s="45">
        <f t="shared" si="37"/>
        <v>0</v>
      </c>
      <c r="AK38" s="45">
        <f t="shared" si="37"/>
        <v>0</v>
      </c>
      <c r="AL38" s="45">
        <f t="shared" si="37"/>
        <v>0</v>
      </c>
      <c r="AM38" s="45">
        <f t="shared" si="37"/>
        <v>0</v>
      </c>
      <c r="AN38" s="45">
        <f t="shared" si="37"/>
        <v>0</v>
      </c>
    </row>
    <row r="39" spans="1:40" ht="131.25" x14ac:dyDescent="0.25">
      <c r="A39" s="28" t="s">
        <v>63</v>
      </c>
      <c r="B39" s="29" t="s">
        <v>64</v>
      </c>
      <c r="C39" s="30" t="s">
        <v>20</v>
      </c>
      <c r="D39" s="46" t="s">
        <v>21</v>
      </c>
      <c r="E39" s="46" t="s">
        <v>21</v>
      </c>
      <c r="F39" s="31" t="s">
        <v>21</v>
      </c>
      <c r="G39" s="31" t="s">
        <v>21</v>
      </c>
      <c r="H39" s="31" t="s">
        <v>21</v>
      </c>
      <c r="I39" s="31" t="s">
        <v>21</v>
      </c>
      <c r="J39" s="31" t="s">
        <v>21</v>
      </c>
      <c r="K39" s="31" t="s">
        <v>21</v>
      </c>
      <c r="L39" s="31" t="s">
        <v>21</v>
      </c>
      <c r="M39" s="31" t="s">
        <v>21</v>
      </c>
      <c r="N39" s="31" t="s">
        <v>21</v>
      </c>
      <c r="O39" s="31" t="s">
        <v>21</v>
      </c>
      <c r="P39" s="31" t="s">
        <v>21</v>
      </c>
      <c r="Q39" s="31" t="s">
        <v>21</v>
      </c>
      <c r="R39" s="31" t="s">
        <v>21</v>
      </c>
      <c r="S39" s="31" t="s">
        <v>21</v>
      </c>
      <c r="T39" s="31" t="s">
        <v>21</v>
      </c>
      <c r="U39" s="31" t="s">
        <v>21</v>
      </c>
      <c r="V39" s="31" t="s">
        <v>21</v>
      </c>
      <c r="W39" s="31" t="s">
        <v>21</v>
      </c>
      <c r="X39" s="31" t="s">
        <v>21</v>
      </c>
      <c r="Y39" s="31" t="s">
        <v>21</v>
      </c>
      <c r="Z39" s="31" t="s">
        <v>21</v>
      </c>
      <c r="AA39" s="31" t="s">
        <v>21</v>
      </c>
      <c r="AB39" s="31" t="s">
        <v>21</v>
      </c>
      <c r="AC39" s="31" t="s">
        <v>21</v>
      </c>
      <c r="AD39" s="31" t="s">
        <v>21</v>
      </c>
      <c r="AE39" s="31" t="s">
        <v>21</v>
      </c>
      <c r="AF39" s="31" t="s">
        <v>21</v>
      </c>
      <c r="AG39" s="31" t="s">
        <v>21</v>
      </c>
      <c r="AH39" s="31" t="s">
        <v>21</v>
      </c>
      <c r="AI39" s="31" t="s">
        <v>21</v>
      </c>
      <c r="AJ39" s="31" t="s">
        <v>21</v>
      </c>
      <c r="AK39" s="31" t="s">
        <v>21</v>
      </c>
      <c r="AL39" s="31" t="s">
        <v>21</v>
      </c>
      <c r="AM39" s="31" t="s">
        <v>21</v>
      </c>
      <c r="AN39" s="31" t="s">
        <v>21</v>
      </c>
    </row>
    <row r="40" spans="1:40" ht="131.25" x14ac:dyDescent="0.25">
      <c r="A40" s="28" t="s">
        <v>65</v>
      </c>
      <c r="B40" s="29" t="s">
        <v>66</v>
      </c>
      <c r="C40" s="30" t="s">
        <v>20</v>
      </c>
      <c r="D40" s="46" t="s">
        <v>21</v>
      </c>
      <c r="E40" s="46" t="s">
        <v>21</v>
      </c>
      <c r="F40" s="31" t="s">
        <v>21</v>
      </c>
      <c r="G40" s="31" t="s">
        <v>21</v>
      </c>
      <c r="H40" s="31" t="s">
        <v>21</v>
      </c>
      <c r="I40" s="31" t="s">
        <v>21</v>
      </c>
      <c r="J40" s="31" t="s">
        <v>21</v>
      </c>
      <c r="K40" s="31" t="s">
        <v>21</v>
      </c>
      <c r="L40" s="31" t="s">
        <v>21</v>
      </c>
      <c r="M40" s="31" t="s">
        <v>21</v>
      </c>
      <c r="N40" s="31" t="s">
        <v>21</v>
      </c>
      <c r="O40" s="31" t="s">
        <v>21</v>
      </c>
      <c r="P40" s="31" t="s">
        <v>21</v>
      </c>
      <c r="Q40" s="31" t="s">
        <v>21</v>
      </c>
      <c r="R40" s="31" t="s">
        <v>21</v>
      </c>
      <c r="S40" s="31" t="s">
        <v>21</v>
      </c>
      <c r="T40" s="31" t="s">
        <v>21</v>
      </c>
      <c r="U40" s="31" t="s">
        <v>21</v>
      </c>
      <c r="V40" s="31" t="s">
        <v>21</v>
      </c>
      <c r="W40" s="31" t="s">
        <v>21</v>
      </c>
      <c r="X40" s="31" t="s">
        <v>21</v>
      </c>
      <c r="Y40" s="31" t="s">
        <v>21</v>
      </c>
      <c r="Z40" s="31" t="s">
        <v>21</v>
      </c>
      <c r="AA40" s="31" t="s">
        <v>21</v>
      </c>
      <c r="AB40" s="31" t="s">
        <v>21</v>
      </c>
      <c r="AC40" s="31" t="s">
        <v>21</v>
      </c>
      <c r="AD40" s="31" t="s">
        <v>21</v>
      </c>
      <c r="AE40" s="31" t="s">
        <v>21</v>
      </c>
      <c r="AF40" s="31" t="s">
        <v>21</v>
      </c>
      <c r="AG40" s="31" t="s">
        <v>21</v>
      </c>
      <c r="AH40" s="31" t="s">
        <v>21</v>
      </c>
      <c r="AI40" s="31" t="s">
        <v>21</v>
      </c>
      <c r="AJ40" s="31" t="s">
        <v>21</v>
      </c>
      <c r="AK40" s="31" t="s">
        <v>21</v>
      </c>
      <c r="AL40" s="31" t="s">
        <v>21</v>
      </c>
      <c r="AM40" s="31" t="s">
        <v>21</v>
      </c>
      <c r="AN40" s="31" t="s">
        <v>21</v>
      </c>
    </row>
    <row r="41" spans="1:40" ht="56.25" x14ac:dyDescent="0.25">
      <c r="A41" s="37" t="s">
        <v>67</v>
      </c>
      <c r="B41" s="38" t="s">
        <v>68</v>
      </c>
      <c r="C41" s="39" t="s">
        <v>20</v>
      </c>
      <c r="D41" s="40">
        <f t="shared" ref="D41:E41" si="38">SUM(D42,D45,D52,D61)</f>
        <v>2019</v>
      </c>
      <c r="E41" s="40">
        <f t="shared" si="38"/>
        <v>2026</v>
      </c>
      <c r="F41" s="40">
        <f t="shared" ref="F41:O41" si="39">SUM(F42,F45,F52,F61)</f>
        <v>0</v>
      </c>
      <c r="G41" s="40">
        <f t="shared" si="39"/>
        <v>0</v>
      </c>
      <c r="H41" s="40">
        <f t="shared" si="39"/>
        <v>0</v>
      </c>
      <c r="I41" s="40">
        <f t="shared" si="39"/>
        <v>69.259999999999991</v>
      </c>
      <c r="J41" s="40">
        <f t="shared" si="39"/>
        <v>66.432000000000002</v>
      </c>
      <c r="K41" s="40">
        <f t="shared" si="39"/>
        <v>34.97</v>
      </c>
      <c r="L41" s="40">
        <f t="shared" si="39"/>
        <v>0</v>
      </c>
      <c r="M41" s="40">
        <f t="shared" si="39"/>
        <v>0</v>
      </c>
      <c r="N41" s="40">
        <f t="shared" si="39"/>
        <v>2.5369999999999999</v>
      </c>
      <c r="O41" s="40">
        <f t="shared" si="39"/>
        <v>32.433</v>
      </c>
      <c r="P41" s="40">
        <f t="shared" ref="P41:AA41" si="40">SUM(P42,P45,P52,P61)</f>
        <v>11.606</v>
      </c>
      <c r="Q41" s="40">
        <f t="shared" si="40"/>
        <v>0</v>
      </c>
      <c r="R41" s="40">
        <f t="shared" si="40"/>
        <v>0</v>
      </c>
      <c r="S41" s="40">
        <f t="shared" si="40"/>
        <v>0.51600000000000001</v>
      </c>
      <c r="T41" s="40">
        <f t="shared" si="40"/>
        <v>11.09</v>
      </c>
      <c r="U41" s="40">
        <f t="shared" si="40"/>
        <v>0</v>
      </c>
      <c r="V41" s="40">
        <f t="shared" si="40"/>
        <v>0</v>
      </c>
      <c r="W41" s="40">
        <f t="shared" si="40"/>
        <v>0</v>
      </c>
      <c r="X41" s="40">
        <f t="shared" si="40"/>
        <v>0</v>
      </c>
      <c r="Y41" s="40">
        <f t="shared" si="40"/>
        <v>0</v>
      </c>
      <c r="Z41" s="40">
        <f t="shared" si="40"/>
        <v>1.9350000000000001</v>
      </c>
      <c r="AA41" s="40">
        <f t="shared" si="40"/>
        <v>0</v>
      </c>
      <c r="AB41" s="40">
        <f t="shared" ref="AB41:AN41" si="41">SUM(AB42,AB45,AB52,AB61)</f>
        <v>0</v>
      </c>
      <c r="AC41" s="40">
        <f t="shared" si="41"/>
        <v>1.9350000000000001</v>
      </c>
      <c r="AD41" s="40">
        <f t="shared" si="41"/>
        <v>0</v>
      </c>
      <c r="AE41" s="40">
        <f t="shared" si="41"/>
        <v>2.5330000000000004</v>
      </c>
      <c r="AF41" s="40">
        <f t="shared" si="41"/>
        <v>0</v>
      </c>
      <c r="AG41" s="40">
        <f t="shared" si="41"/>
        <v>0</v>
      </c>
      <c r="AH41" s="40">
        <f t="shared" si="41"/>
        <v>2.5330000000000004</v>
      </c>
      <c r="AI41" s="40">
        <f t="shared" si="41"/>
        <v>0</v>
      </c>
      <c r="AJ41" s="40">
        <f t="shared" si="41"/>
        <v>34.215000000000003</v>
      </c>
      <c r="AK41" s="40">
        <f t="shared" si="41"/>
        <v>0</v>
      </c>
      <c r="AL41" s="40">
        <f t="shared" si="41"/>
        <v>0</v>
      </c>
      <c r="AM41" s="40">
        <f t="shared" si="41"/>
        <v>8.4779999999999998</v>
      </c>
      <c r="AN41" s="40">
        <f t="shared" si="41"/>
        <v>25.736999999999998</v>
      </c>
    </row>
    <row r="42" spans="1:40" ht="93.75" x14ac:dyDescent="0.25">
      <c r="A42" s="41" t="s">
        <v>69</v>
      </c>
      <c r="B42" s="42" t="s">
        <v>70</v>
      </c>
      <c r="C42" s="43" t="s">
        <v>20</v>
      </c>
      <c r="D42" s="45">
        <f t="shared" ref="D42:E42" si="42">SUM(D43,D44)</f>
        <v>0</v>
      </c>
      <c r="E42" s="45">
        <f t="shared" si="42"/>
        <v>0</v>
      </c>
      <c r="F42" s="45">
        <f t="shared" ref="F42:O42" si="43">SUM(F43,F44)</f>
        <v>0</v>
      </c>
      <c r="G42" s="45">
        <f t="shared" si="43"/>
        <v>0</v>
      </c>
      <c r="H42" s="45">
        <f t="shared" si="43"/>
        <v>0</v>
      </c>
      <c r="I42" s="45">
        <f t="shared" si="43"/>
        <v>0</v>
      </c>
      <c r="J42" s="45">
        <f t="shared" si="43"/>
        <v>0</v>
      </c>
      <c r="K42" s="45">
        <f t="shared" si="43"/>
        <v>0</v>
      </c>
      <c r="L42" s="45">
        <f t="shared" si="43"/>
        <v>0</v>
      </c>
      <c r="M42" s="45">
        <f t="shared" si="43"/>
        <v>0</v>
      </c>
      <c r="N42" s="45">
        <f t="shared" si="43"/>
        <v>0</v>
      </c>
      <c r="O42" s="45">
        <f t="shared" si="43"/>
        <v>0</v>
      </c>
      <c r="P42" s="45">
        <f t="shared" ref="P42:AA42" si="44">SUM(P43,P44)</f>
        <v>0</v>
      </c>
      <c r="Q42" s="45">
        <f t="shared" si="44"/>
        <v>0</v>
      </c>
      <c r="R42" s="45">
        <f t="shared" si="44"/>
        <v>0</v>
      </c>
      <c r="S42" s="45">
        <f t="shared" si="44"/>
        <v>0</v>
      </c>
      <c r="T42" s="45">
        <f t="shared" si="44"/>
        <v>0</v>
      </c>
      <c r="U42" s="45">
        <f t="shared" si="44"/>
        <v>0</v>
      </c>
      <c r="V42" s="45">
        <f t="shared" si="44"/>
        <v>0</v>
      </c>
      <c r="W42" s="45">
        <f t="shared" si="44"/>
        <v>0</v>
      </c>
      <c r="X42" s="45">
        <f t="shared" si="44"/>
        <v>0</v>
      </c>
      <c r="Y42" s="45">
        <f t="shared" si="44"/>
        <v>0</v>
      </c>
      <c r="Z42" s="45">
        <f t="shared" si="44"/>
        <v>0</v>
      </c>
      <c r="AA42" s="45">
        <f t="shared" si="44"/>
        <v>0</v>
      </c>
      <c r="AB42" s="45">
        <f t="shared" ref="AB42:AN42" si="45">SUM(AB43,AB44)</f>
        <v>0</v>
      </c>
      <c r="AC42" s="45">
        <f t="shared" si="45"/>
        <v>0</v>
      </c>
      <c r="AD42" s="45">
        <f t="shared" si="45"/>
        <v>0</v>
      </c>
      <c r="AE42" s="45">
        <f t="shared" si="45"/>
        <v>0</v>
      </c>
      <c r="AF42" s="45">
        <f t="shared" si="45"/>
        <v>0</v>
      </c>
      <c r="AG42" s="45">
        <f t="shared" si="45"/>
        <v>0</v>
      </c>
      <c r="AH42" s="45">
        <f t="shared" si="45"/>
        <v>0</v>
      </c>
      <c r="AI42" s="45">
        <f t="shared" si="45"/>
        <v>0</v>
      </c>
      <c r="AJ42" s="45">
        <f t="shared" si="45"/>
        <v>0</v>
      </c>
      <c r="AK42" s="45">
        <f t="shared" si="45"/>
        <v>0</v>
      </c>
      <c r="AL42" s="45">
        <f t="shared" si="45"/>
        <v>0</v>
      </c>
      <c r="AM42" s="45">
        <f t="shared" si="45"/>
        <v>0</v>
      </c>
      <c r="AN42" s="45">
        <f t="shared" si="45"/>
        <v>0</v>
      </c>
    </row>
    <row r="43" spans="1:40" s="1" customFormat="1" ht="56.25" x14ac:dyDescent="0.25">
      <c r="A43" s="28" t="s">
        <v>71</v>
      </c>
      <c r="B43" s="29" t="s">
        <v>72</v>
      </c>
      <c r="C43" s="47" t="s">
        <v>20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</row>
    <row r="44" spans="1:40" s="1" customFormat="1" ht="93.75" x14ac:dyDescent="0.25">
      <c r="A44" s="28" t="s">
        <v>73</v>
      </c>
      <c r="B44" s="49" t="s">
        <v>74</v>
      </c>
      <c r="C44" s="49" t="s">
        <v>20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</row>
    <row r="45" spans="1:40" s="11" customFormat="1" ht="75" x14ac:dyDescent="0.25">
      <c r="A45" s="41" t="s">
        <v>75</v>
      </c>
      <c r="B45" s="42" t="s">
        <v>76</v>
      </c>
      <c r="C45" s="42" t="s">
        <v>20</v>
      </c>
      <c r="D45" s="50">
        <f>'[11]3'!E50</f>
        <v>2019</v>
      </c>
      <c r="E45" s="50">
        <f>'[11]3'!G50</f>
        <v>2026</v>
      </c>
      <c r="F45" s="45">
        <f t="shared" ref="F45:O45" si="46">SUM(F46,F47)</f>
        <v>0</v>
      </c>
      <c r="G45" s="45">
        <f t="shared" si="46"/>
        <v>0</v>
      </c>
      <c r="H45" s="45">
        <f t="shared" si="46"/>
        <v>0</v>
      </c>
      <c r="I45" s="45">
        <f t="shared" si="46"/>
        <v>69.259999999999991</v>
      </c>
      <c r="J45" s="45">
        <f t="shared" si="46"/>
        <v>66.432000000000002</v>
      </c>
      <c r="K45" s="45">
        <f t="shared" si="46"/>
        <v>34.97</v>
      </c>
      <c r="L45" s="45">
        <f t="shared" si="46"/>
        <v>0</v>
      </c>
      <c r="M45" s="45">
        <f t="shared" si="46"/>
        <v>0</v>
      </c>
      <c r="N45" s="45">
        <f t="shared" si="46"/>
        <v>2.5369999999999999</v>
      </c>
      <c r="O45" s="45">
        <f t="shared" si="46"/>
        <v>32.433</v>
      </c>
      <c r="P45" s="45">
        <f t="shared" ref="P45:AA45" si="47">SUM(P46,P47)</f>
        <v>11.606</v>
      </c>
      <c r="Q45" s="45">
        <f t="shared" si="47"/>
        <v>0</v>
      </c>
      <c r="R45" s="45">
        <f t="shared" si="47"/>
        <v>0</v>
      </c>
      <c r="S45" s="45">
        <f t="shared" si="47"/>
        <v>0.51600000000000001</v>
      </c>
      <c r="T45" s="45">
        <f t="shared" si="47"/>
        <v>11.09</v>
      </c>
      <c r="U45" s="45">
        <f t="shared" si="47"/>
        <v>0</v>
      </c>
      <c r="V45" s="45">
        <f t="shared" si="47"/>
        <v>0</v>
      </c>
      <c r="W45" s="45">
        <f t="shared" si="47"/>
        <v>0</v>
      </c>
      <c r="X45" s="45">
        <f t="shared" si="47"/>
        <v>0</v>
      </c>
      <c r="Y45" s="45">
        <f t="shared" si="47"/>
        <v>0</v>
      </c>
      <c r="Z45" s="45">
        <f t="shared" si="47"/>
        <v>1.9350000000000001</v>
      </c>
      <c r="AA45" s="45">
        <f t="shared" si="47"/>
        <v>0</v>
      </c>
      <c r="AB45" s="45">
        <f t="shared" ref="AB45:AN45" si="48">SUM(AB46,AB47)</f>
        <v>0</v>
      </c>
      <c r="AC45" s="45">
        <f t="shared" si="48"/>
        <v>1.9350000000000001</v>
      </c>
      <c r="AD45" s="45">
        <f t="shared" si="48"/>
        <v>0</v>
      </c>
      <c r="AE45" s="45">
        <f t="shared" si="48"/>
        <v>2.5330000000000004</v>
      </c>
      <c r="AF45" s="45">
        <f t="shared" si="48"/>
        <v>0</v>
      </c>
      <c r="AG45" s="45">
        <f t="shared" si="48"/>
        <v>0</v>
      </c>
      <c r="AH45" s="45">
        <f t="shared" si="48"/>
        <v>2.5330000000000004</v>
      </c>
      <c r="AI45" s="45">
        <f t="shared" si="48"/>
        <v>0</v>
      </c>
      <c r="AJ45" s="45">
        <f t="shared" si="48"/>
        <v>34.215000000000003</v>
      </c>
      <c r="AK45" s="45">
        <f t="shared" si="48"/>
        <v>0</v>
      </c>
      <c r="AL45" s="45">
        <f t="shared" si="48"/>
        <v>0</v>
      </c>
      <c r="AM45" s="45">
        <f t="shared" si="48"/>
        <v>8.4779999999999998</v>
      </c>
      <c r="AN45" s="45">
        <f t="shared" si="48"/>
        <v>25.736999999999998</v>
      </c>
    </row>
    <row r="46" spans="1:40" s="11" customFormat="1" ht="56.25" x14ac:dyDescent="0.25">
      <c r="A46" s="28" t="s">
        <v>77</v>
      </c>
      <c r="B46" s="29" t="s">
        <v>78</v>
      </c>
      <c r="C46" s="29" t="s">
        <v>20</v>
      </c>
      <c r="D46" s="51">
        <f>'[11]3'!E51</f>
        <v>0</v>
      </c>
      <c r="E46" s="51">
        <f>'[11]3'!G51</f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</row>
    <row r="47" spans="1:40" s="11" customFormat="1" ht="75" x14ac:dyDescent="0.25">
      <c r="A47" s="28" t="s">
        <v>79</v>
      </c>
      <c r="B47" s="49" t="s">
        <v>80</v>
      </c>
      <c r="C47" s="49" t="s">
        <v>20</v>
      </c>
      <c r="D47" s="52">
        <f>'[11]3'!E52</f>
        <v>2019</v>
      </c>
      <c r="E47" s="52">
        <f>'[11]3'!G52</f>
        <v>2026</v>
      </c>
      <c r="F47" s="48">
        <f t="shared" ref="F47:O47" si="49">SUM(F48:F51)</f>
        <v>0</v>
      </c>
      <c r="G47" s="48">
        <f t="shared" si="49"/>
        <v>0</v>
      </c>
      <c r="H47" s="48">
        <f t="shared" si="49"/>
        <v>0</v>
      </c>
      <c r="I47" s="48">
        <f t="shared" si="49"/>
        <v>69.259999999999991</v>
      </c>
      <c r="J47" s="48">
        <f t="shared" si="49"/>
        <v>66.432000000000002</v>
      </c>
      <c r="K47" s="48">
        <f t="shared" si="49"/>
        <v>34.97</v>
      </c>
      <c r="L47" s="48">
        <f t="shared" si="49"/>
        <v>0</v>
      </c>
      <c r="M47" s="48">
        <f t="shared" si="49"/>
        <v>0</v>
      </c>
      <c r="N47" s="48">
        <f t="shared" si="49"/>
        <v>2.5369999999999999</v>
      </c>
      <c r="O47" s="48">
        <f t="shared" si="49"/>
        <v>32.433</v>
      </c>
      <c r="P47" s="48">
        <f t="shared" ref="P47:AA47" si="50">SUM(P48:P51)</f>
        <v>11.606</v>
      </c>
      <c r="Q47" s="48">
        <f t="shared" si="50"/>
        <v>0</v>
      </c>
      <c r="R47" s="48">
        <f t="shared" si="50"/>
        <v>0</v>
      </c>
      <c r="S47" s="48">
        <f t="shared" si="50"/>
        <v>0.51600000000000001</v>
      </c>
      <c r="T47" s="48">
        <f t="shared" si="50"/>
        <v>11.09</v>
      </c>
      <c r="U47" s="48">
        <f t="shared" si="50"/>
        <v>0</v>
      </c>
      <c r="V47" s="48">
        <f t="shared" si="50"/>
        <v>0</v>
      </c>
      <c r="W47" s="48">
        <f t="shared" si="50"/>
        <v>0</v>
      </c>
      <c r="X47" s="48">
        <f t="shared" si="50"/>
        <v>0</v>
      </c>
      <c r="Y47" s="48">
        <f t="shared" si="50"/>
        <v>0</v>
      </c>
      <c r="Z47" s="48">
        <f t="shared" si="50"/>
        <v>1.9350000000000001</v>
      </c>
      <c r="AA47" s="48">
        <f t="shared" si="50"/>
        <v>0</v>
      </c>
      <c r="AB47" s="48">
        <f t="shared" ref="AB47:AN47" si="51">SUM(AB48:AB51)</f>
        <v>0</v>
      </c>
      <c r="AC47" s="48">
        <f t="shared" si="51"/>
        <v>1.9350000000000001</v>
      </c>
      <c r="AD47" s="48">
        <f t="shared" si="51"/>
        <v>0</v>
      </c>
      <c r="AE47" s="48">
        <f t="shared" si="51"/>
        <v>2.5330000000000004</v>
      </c>
      <c r="AF47" s="48">
        <f t="shared" si="51"/>
        <v>0</v>
      </c>
      <c r="AG47" s="48">
        <f t="shared" si="51"/>
        <v>0</v>
      </c>
      <c r="AH47" s="48">
        <f t="shared" si="51"/>
        <v>2.5330000000000004</v>
      </c>
      <c r="AI47" s="48">
        <f t="shared" si="51"/>
        <v>0</v>
      </c>
      <c r="AJ47" s="48">
        <f t="shared" si="51"/>
        <v>34.215000000000003</v>
      </c>
      <c r="AK47" s="48">
        <f t="shared" si="51"/>
        <v>0</v>
      </c>
      <c r="AL47" s="48">
        <f t="shared" si="51"/>
        <v>0</v>
      </c>
      <c r="AM47" s="48">
        <f t="shared" si="51"/>
        <v>8.4779999999999998</v>
      </c>
      <c r="AN47" s="48">
        <f t="shared" si="51"/>
        <v>25.736999999999998</v>
      </c>
    </row>
    <row r="48" spans="1:40" s="11" customFormat="1" ht="75" x14ac:dyDescent="0.25">
      <c r="A48" s="53" t="s">
        <v>81</v>
      </c>
      <c r="B48" s="54" t="s">
        <v>82</v>
      </c>
      <c r="C48" s="54" t="s">
        <v>83</v>
      </c>
      <c r="D48" s="55">
        <f>'[11]3'!E53</f>
        <v>2023</v>
      </c>
      <c r="E48" s="55">
        <f>'[11]3'!G53</f>
        <v>2025</v>
      </c>
      <c r="F48" s="56">
        <v>0</v>
      </c>
      <c r="G48" s="56">
        <v>0</v>
      </c>
      <c r="H48" s="56">
        <v>0</v>
      </c>
      <c r="I48" s="56">
        <v>3.4849999999999999</v>
      </c>
      <c r="J48" s="56">
        <v>3.4849999999999999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7">
        <v>0</v>
      </c>
      <c r="Q48" s="57">
        <v>0</v>
      </c>
      <c r="R48" s="57">
        <v>0</v>
      </c>
      <c r="S48" s="57">
        <v>0</v>
      </c>
      <c r="T48" s="57">
        <v>0</v>
      </c>
      <c r="U48" s="57">
        <f>ROUND('[11]3'!AH53*1.2,3)</f>
        <v>0</v>
      </c>
      <c r="V48" s="57">
        <v>0</v>
      </c>
      <c r="W48" s="57">
        <v>0</v>
      </c>
      <c r="X48" s="57">
        <f>U48</f>
        <v>0</v>
      </c>
      <c r="Y48" s="57">
        <v>0</v>
      </c>
      <c r="Z48" s="57">
        <f>ROUND('[11]3'!AJ53*1.2,3)</f>
        <v>0.248</v>
      </c>
      <c r="AA48" s="57">
        <v>0</v>
      </c>
      <c r="AB48" s="57">
        <v>0</v>
      </c>
      <c r="AC48" s="57">
        <f>Z48</f>
        <v>0.248</v>
      </c>
      <c r="AD48" s="57">
        <v>0</v>
      </c>
      <c r="AE48" s="57">
        <f>ROUND('[11]3'!AL53*1.2,3)</f>
        <v>1.56</v>
      </c>
      <c r="AF48" s="57">
        <v>0</v>
      </c>
      <c r="AG48" s="57">
        <v>0</v>
      </c>
      <c r="AH48" s="57">
        <f>AE48</f>
        <v>1.56</v>
      </c>
      <c r="AI48" s="57">
        <v>0</v>
      </c>
      <c r="AJ48" s="57">
        <v>1.8080000000000001</v>
      </c>
      <c r="AK48" s="57">
        <v>0</v>
      </c>
      <c r="AL48" s="57">
        <v>0</v>
      </c>
      <c r="AM48" s="57">
        <v>1.8080000000000001</v>
      </c>
      <c r="AN48" s="57">
        <v>0</v>
      </c>
    </row>
    <row r="49" spans="1:40" s="11" customFormat="1" ht="93.75" x14ac:dyDescent="0.25">
      <c r="A49" s="53" t="s">
        <v>84</v>
      </c>
      <c r="B49" s="54" t="s">
        <v>85</v>
      </c>
      <c r="C49" s="54" t="s">
        <v>86</v>
      </c>
      <c r="D49" s="55">
        <f>'[11]3'!E54</f>
        <v>2023</v>
      </c>
      <c r="E49" s="55">
        <f>'[11]3'!G54</f>
        <v>2024</v>
      </c>
      <c r="F49" s="56">
        <v>0</v>
      </c>
      <c r="G49" s="56">
        <v>0</v>
      </c>
      <c r="H49" s="56">
        <v>0</v>
      </c>
      <c r="I49" s="56">
        <v>0.83399999999999996</v>
      </c>
      <c r="J49" s="56">
        <v>0.83399999999999996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7">
        <v>0</v>
      </c>
      <c r="Q49" s="57">
        <v>0</v>
      </c>
      <c r="R49" s="57">
        <v>0</v>
      </c>
      <c r="S49" s="57">
        <v>0</v>
      </c>
      <c r="T49" s="57">
        <v>0</v>
      </c>
      <c r="U49" s="57">
        <f>ROUND('[11]3'!AH54*1.2,3)</f>
        <v>0</v>
      </c>
      <c r="V49" s="57">
        <v>0</v>
      </c>
      <c r="W49" s="57">
        <v>0</v>
      </c>
      <c r="X49" s="57">
        <f t="shared" ref="X49:X51" si="52">U49</f>
        <v>0</v>
      </c>
      <c r="Y49" s="57">
        <v>0</v>
      </c>
      <c r="Z49" s="57">
        <f>ROUND('[11]3'!AJ54*1.2,3)</f>
        <v>8.8999999999999996E-2</v>
      </c>
      <c r="AA49" s="57">
        <v>0</v>
      </c>
      <c r="AB49" s="57">
        <v>0</v>
      </c>
      <c r="AC49" s="57">
        <f t="shared" ref="AC49:AC51" si="53">Z49</f>
        <v>8.8999999999999996E-2</v>
      </c>
      <c r="AD49" s="57">
        <v>0</v>
      </c>
      <c r="AE49" s="57">
        <f>ROUND('[11]3'!AL54*1.2,3)</f>
        <v>0.745</v>
      </c>
      <c r="AF49" s="57">
        <v>0</v>
      </c>
      <c r="AG49" s="57">
        <v>0</v>
      </c>
      <c r="AH49" s="57">
        <f t="shared" ref="AH49:AH51" si="54">AE49</f>
        <v>0.745</v>
      </c>
      <c r="AI49" s="57">
        <v>0</v>
      </c>
      <c r="AJ49" s="57">
        <v>0.83399999999999996</v>
      </c>
      <c r="AK49" s="57">
        <v>0</v>
      </c>
      <c r="AL49" s="57">
        <v>0</v>
      </c>
      <c r="AM49" s="57">
        <v>0.83399999999999996</v>
      </c>
      <c r="AN49" s="57">
        <v>0</v>
      </c>
    </row>
    <row r="50" spans="1:40" s="11" customFormat="1" ht="75" x14ac:dyDescent="0.25">
      <c r="A50" s="53" t="s">
        <v>87</v>
      </c>
      <c r="B50" s="54" t="s">
        <v>88</v>
      </c>
      <c r="C50" s="54" t="s">
        <v>89</v>
      </c>
      <c r="D50" s="55">
        <f>'[11]3'!E55</f>
        <v>2024</v>
      </c>
      <c r="E50" s="55">
        <f>'[11]3'!G55</f>
        <v>2026</v>
      </c>
      <c r="F50" s="56">
        <v>0</v>
      </c>
      <c r="G50" s="56">
        <v>0</v>
      </c>
      <c r="H50" s="56">
        <v>0</v>
      </c>
      <c r="I50" s="56">
        <v>24.605</v>
      </c>
      <c r="J50" s="56">
        <v>24.605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7">
        <v>0</v>
      </c>
      <c r="Q50" s="57">
        <v>0</v>
      </c>
      <c r="R50" s="57">
        <v>0</v>
      </c>
      <c r="S50" s="57">
        <v>0</v>
      </c>
      <c r="T50" s="57">
        <v>0</v>
      </c>
      <c r="U50" s="57">
        <f>ROUND('[11]3'!AH55*1.2,3)</f>
        <v>0</v>
      </c>
      <c r="V50" s="57">
        <v>0</v>
      </c>
      <c r="W50" s="57">
        <v>0</v>
      </c>
      <c r="X50" s="57">
        <f t="shared" si="52"/>
        <v>0</v>
      </c>
      <c r="Y50" s="57">
        <v>0</v>
      </c>
      <c r="Z50" s="57">
        <f>ROUND('[11]3'!AJ55*1.2,3)</f>
        <v>1.5980000000000001</v>
      </c>
      <c r="AA50" s="57">
        <v>0</v>
      </c>
      <c r="AB50" s="57">
        <v>0</v>
      </c>
      <c r="AC50" s="57">
        <f t="shared" si="53"/>
        <v>1.5980000000000001</v>
      </c>
      <c r="AD50" s="57">
        <v>0</v>
      </c>
      <c r="AE50" s="57">
        <f>ROUND('[11]3'!AL55*1.2,3)</f>
        <v>0.22800000000000001</v>
      </c>
      <c r="AF50" s="57">
        <v>0</v>
      </c>
      <c r="AG50" s="57">
        <v>0</v>
      </c>
      <c r="AH50" s="57">
        <f t="shared" si="54"/>
        <v>0.22800000000000001</v>
      </c>
      <c r="AI50" s="57">
        <v>0</v>
      </c>
      <c r="AJ50" s="57">
        <v>1.8260000000000001</v>
      </c>
      <c r="AK50" s="57">
        <v>0</v>
      </c>
      <c r="AL50" s="57">
        <v>0</v>
      </c>
      <c r="AM50" s="57">
        <v>1.8260000000000001</v>
      </c>
      <c r="AN50" s="57">
        <v>0</v>
      </c>
    </row>
    <row r="51" spans="1:40" s="11" customFormat="1" ht="56.25" x14ac:dyDescent="0.25">
      <c r="A51" s="53" t="s">
        <v>90</v>
      </c>
      <c r="B51" s="54" t="s">
        <v>91</v>
      </c>
      <c r="C51" s="54" t="s">
        <v>92</v>
      </c>
      <c r="D51" s="55">
        <f>'[11]3'!E56</f>
        <v>2019</v>
      </c>
      <c r="E51" s="55">
        <f>'[11]3'!G56</f>
        <v>2021</v>
      </c>
      <c r="F51" s="56">
        <v>0</v>
      </c>
      <c r="G51" s="56">
        <v>0</v>
      </c>
      <c r="H51" s="56">
        <v>0</v>
      </c>
      <c r="I51" s="56">
        <v>40.335999999999999</v>
      </c>
      <c r="J51" s="56">
        <v>37.508000000000003</v>
      </c>
      <c r="K51" s="56">
        <v>34.97</v>
      </c>
      <c r="L51" s="56">
        <v>0</v>
      </c>
      <c r="M51" s="56">
        <v>0</v>
      </c>
      <c r="N51" s="56">
        <v>2.5369999999999999</v>
      </c>
      <c r="O51" s="56">
        <f>K51-N51</f>
        <v>32.433</v>
      </c>
      <c r="P51" s="57">
        <v>11.606</v>
      </c>
      <c r="Q51" s="57">
        <v>0</v>
      </c>
      <c r="R51" s="57">
        <v>0</v>
      </c>
      <c r="S51" s="57">
        <v>0.51600000000000001</v>
      </c>
      <c r="T51" s="57">
        <f>P51-S51</f>
        <v>11.09</v>
      </c>
      <c r="U51" s="57">
        <f>ROUND('[11]3'!AH56*1.2,3)</f>
        <v>0</v>
      </c>
      <c r="V51" s="57">
        <v>0</v>
      </c>
      <c r="W51" s="57">
        <v>0</v>
      </c>
      <c r="X51" s="57">
        <f t="shared" si="52"/>
        <v>0</v>
      </c>
      <c r="Y51" s="57">
        <v>0</v>
      </c>
      <c r="Z51" s="57">
        <f>ROUND('[11]3'!AJ56*1.2,3)</f>
        <v>0</v>
      </c>
      <c r="AA51" s="57">
        <v>0</v>
      </c>
      <c r="AB51" s="57">
        <v>0</v>
      </c>
      <c r="AC51" s="57">
        <f t="shared" si="53"/>
        <v>0</v>
      </c>
      <c r="AD51" s="57">
        <v>0</v>
      </c>
      <c r="AE51" s="57">
        <f>ROUND('[11]3'!AL56*1.2,3)</f>
        <v>0</v>
      </c>
      <c r="AF51" s="57">
        <v>0</v>
      </c>
      <c r="AG51" s="57">
        <v>0</v>
      </c>
      <c r="AH51" s="57">
        <f t="shared" si="54"/>
        <v>0</v>
      </c>
      <c r="AI51" s="57">
        <v>0</v>
      </c>
      <c r="AJ51" s="57">
        <v>29.747</v>
      </c>
      <c r="AK51" s="57">
        <v>0</v>
      </c>
      <c r="AL51" s="57">
        <v>0</v>
      </c>
      <c r="AM51" s="57">
        <v>4.01</v>
      </c>
      <c r="AN51" s="57">
        <v>25.736999999999998</v>
      </c>
    </row>
    <row r="52" spans="1:40" ht="56.25" x14ac:dyDescent="0.25">
      <c r="A52" s="41" t="s">
        <v>93</v>
      </c>
      <c r="B52" s="42" t="s">
        <v>94</v>
      </c>
      <c r="C52" s="43" t="s">
        <v>20</v>
      </c>
      <c r="D52" s="44" t="s">
        <v>21</v>
      </c>
      <c r="E52" s="44" t="s">
        <v>21</v>
      </c>
      <c r="F52" s="45">
        <f t="shared" ref="F52:AA52" si="55">SUM(F53:F60)</f>
        <v>0</v>
      </c>
      <c r="G52" s="45">
        <f t="shared" si="55"/>
        <v>0</v>
      </c>
      <c r="H52" s="45">
        <f t="shared" si="55"/>
        <v>0</v>
      </c>
      <c r="I52" s="45">
        <f t="shared" si="55"/>
        <v>0</v>
      </c>
      <c r="J52" s="45">
        <f t="shared" si="55"/>
        <v>0</v>
      </c>
      <c r="K52" s="45">
        <f t="shared" si="55"/>
        <v>0</v>
      </c>
      <c r="L52" s="45">
        <f t="shared" si="55"/>
        <v>0</v>
      </c>
      <c r="M52" s="45">
        <f t="shared" si="55"/>
        <v>0</v>
      </c>
      <c r="N52" s="45">
        <f t="shared" si="55"/>
        <v>0</v>
      </c>
      <c r="O52" s="45">
        <f t="shared" si="55"/>
        <v>0</v>
      </c>
      <c r="P52" s="45">
        <f t="shared" si="55"/>
        <v>0</v>
      </c>
      <c r="Q52" s="45">
        <f t="shared" si="55"/>
        <v>0</v>
      </c>
      <c r="R52" s="45">
        <f t="shared" si="55"/>
        <v>0</v>
      </c>
      <c r="S52" s="45">
        <f t="shared" si="55"/>
        <v>0</v>
      </c>
      <c r="T52" s="45">
        <f t="shared" si="55"/>
        <v>0</v>
      </c>
      <c r="U52" s="45">
        <f t="shared" si="55"/>
        <v>0</v>
      </c>
      <c r="V52" s="45">
        <f t="shared" si="55"/>
        <v>0</v>
      </c>
      <c r="W52" s="45">
        <f t="shared" si="55"/>
        <v>0</v>
      </c>
      <c r="X52" s="45">
        <f t="shared" si="55"/>
        <v>0</v>
      </c>
      <c r="Y52" s="45">
        <f t="shared" si="55"/>
        <v>0</v>
      </c>
      <c r="Z52" s="45">
        <f t="shared" si="55"/>
        <v>0</v>
      </c>
      <c r="AA52" s="45">
        <f t="shared" si="55"/>
        <v>0</v>
      </c>
      <c r="AB52" s="45">
        <f t="shared" ref="AB52:AN52" si="56">SUM(AB53:AB60)</f>
        <v>0</v>
      </c>
      <c r="AC52" s="45">
        <f t="shared" si="56"/>
        <v>0</v>
      </c>
      <c r="AD52" s="45">
        <f t="shared" si="56"/>
        <v>0</v>
      </c>
      <c r="AE52" s="45">
        <f t="shared" si="56"/>
        <v>0</v>
      </c>
      <c r="AF52" s="45">
        <f t="shared" si="56"/>
        <v>0</v>
      </c>
      <c r="AG52" s="45">
        <f t="shared" si="56"/>
        <v>0</v>
      </c>
      <c r="AH52" s="45">
        <f t="shared" si="56"/>
        <v>0</v>
      </c>
      <c r="AI52" s="45">
        <f t="shared" si="56"/>
        <v>0</v>
      </c>
      <c r="AJ52" s="45">
        <f t="shared" si="56"/>
        <v>0</v>
      </c>
      <c r="AK52" s="45">
        <f t="shared" si="56"/>
        <v>0</v>
      </c>
      <c r="AL52" s="45">
        <f t="shared" si="56"/>
        <v>0</v>
      </c>
      <c r="AM52" s="45">
        <f t="shared" si="56"/>
        <v>0</v>
      </c>
      <c r="AN52" s="45">
        <f t="shared" si="56"/>
        <v>0</v>
      </c>
    </row>
    <row r="53" spans="1:40" s="11" customFormat="1" ht="56.25" x14ac:dyDescent="0.25">
      <c r="A53" s="28" t="s">
        <v>95</v>
      </c>
      <c r="B53" s="29" t="s">
        <v>96</v>
      </c>
      <c r="C53" s="47" t="s">
        <v>20</v>
      </c>
      <c r="D53" s="46" t="s">
        <v>21</v>
      </c>
      <c r="E53" s="46" t="s">
        <v>21</v>
      </c>
      <c r="F53" s="31" t="s">
        <v>21</v>
      </c>
      <c r="G53" s="31" t="s">
        <v>21</v>
      </c>
      <c r="H53" s="31" t="s">
        <v>21</v>
      </c>
      <c r="I53" s="31" t="s">
        <v>21</v>
      </c>
      <c r="J53" s="31" t="s">
        <v>21</v>
      </c>
      <c r="K53" s="31" t="s">
        <v>21</v>
      </c>
      <c r="L53" s="31" t="s">
        <v>21</v>
      </c>
      <c r="M53" s="31" t="s">
        <v>21</v>
      </c>
      <c r="N53" s="31" t="s">
        <v>21</v>
      </c>
      <c r="O53" s="31" t="s">
        <v>21</v>
      </c>
      <c r="P53" s="31" t="s">
        <v>21</v>
      </c>
      <c r="Q53" s="31" t="s">
        <v>21</v>
      </c>
      <c r="R53" s="31" t="s">
        <v>21</v>
      </c>
      <c r="S53" s="31" t="s">
        <v>21</v>
      </c>
      <c r="T53" s="31" t="s">
        <v>21</v>
      </c>
      <c r="U53" s="31" t="s">
        <v>21</v>
      </c>
      <c r="V53" s="31" t="s">
        <v>21</v>
      </c>
      <c r="W53" s="31" t="s">
        <v>21</v>
      </c>
      <c r="X53" s="31" t="s">
        <v>21</v>
      </c>
      <c r="Y53" s="31" t="s">
        <v>21</v>
      </c>
      <c r="Z53" s="31" t="s">
        <v>21</v>
      </c>
      <c r="AA53" s="31" t="s">
        <v>21</v>
      </c>
      <c r="AB53" s="31" t="s">
        <v>21</v>
      </c>
      <c r="AC53" s="31" t="s">
        <v>21</v>
      </c>
      <c r="AD53" s="31" t="s">
        <v>21</v>
      </c>
      <c r="AE53" s="31" t="s">
        <v>21</v>
      </c>
      <c r="AF53" s="31" t="s">
        <v>21</v>
      </c>
      <c r="AG53" s="31" t="s">
        <v>21</v>
      </c>
      <c r="AH53" s="31" t="s">
        <v>21</v>
      </c>
      <c r="AI53" s="31" t="s">
        <v>21</v>
      </c>
      <c r="AJ53" s="31" t="s">
        <v>21</v>
      </c>
      <c r="AK53" s="31" t="s">
        <v>21</v>
      </c>
      <c r="AL53" s="31" t="s">
        <v>21</v>
      </c>
      <c r="AM53" s="31" t="s">
        <v>21</v>
      </c>
      <c r="AN53" s="31" t="s">
        <v>21</v>
      </c>
    </row>
    <row r="54" spans="1:40" s="11" customFormat="1" ht="56.25" x14ac:dyDescent="0.25">
      <c r="A54" s="28" t="s">
        <v>97</v>
      </c>
      <c r="B54" s="29" t="s">
        <v>98</v>
      </c>
      <c r="C54" s="47" t="s">
        <v>20</v>
      </c>
      <c r="D54" s="46" t="s">
        <v>21</v>
      </c>
      <c r="E54" s="46" t="s">
        <v>21</v>
      </c>
      <c r="F54" s="31" t="s">
        <v>21</v>
      </c>
      <c r="G54" s="31" t="s">
        <v>21</v>
      </c>
      <c r="H54" s="31" t="s">
        <v>21</v>
      </c>
      <c r="I54" s="31" t="s">
        <v>21</v>
      </c>
      <c r="J54" s="31" t="s">
        <v>21</v>
      </c>
      <c r="K54" s="31" t="s">
        <v>21</v>
      </c>
      <c r="L54" s="31" t="s">
        <v>21</v>
      </c>
      <c r="M54" s="31" t="s">
        <v>21</v>
      </c>
      <c r="N54" s="31" t="s">
        <v>21</v>
      </c>
      <c r="O54" s="31" t="s">
        <v>21</v>
      </c>
      <c r="P54" s="31" t="s">
        <v>21</v>
      </c>
      <c r="Q54" s="31" t="s">
        <v>21</v>
      </c>
      <c r="R54" s="31" t="s">
        <v>21</v>
      </c>
      <c r="S54" s="31" t="s">
        <v>21</v>
      </c>
      <c r="T54" s="31" t="s">
        <v>21</v>
      </c>
      <c r="U54" s="31" t="s">
        <v>21</v>
      </c>
      <c r="V54" s="31" t="s">
        <v>21</v>
      </c>
      <c r="W54" s="31" t="s">
        <v>21</v>
      </c>
      <c r="X54" s="31" t="s">
        <v>21</v>
      </c>
      <c r="Y54" s="31" t="s">
        <v>21</v>
      </c>
      <c r="Z54" s="31" t="s">
        <v>21</v>
      </c>
      <c r="AA54" s="31" t="s">
        <v>21</v>
      </c>
      <c r="AB54" s="31" t="s">
        <v>21</v>
      </c>
      <c r="AC54" s="31" t="s">
        <v>21</v>
      </c>
      <c r="AD54" s="31" t="s">
        <v>21</v>
      </c>
      <c r="AE54" s="31" t="s">
        <v>21</v>
      </c>
      <c r="AF54" s="31" t="s">
        <v>21</v>
      </c>
      <c r="AG54" s="31" t="s">
        <v>21</v>
      </c>
      <c r="AH54" s="31" t="s">
        <v>21</v>
      </c>
      <c r="AI54" s="31" t="s">
        <v>21</v>
      </c>
      <c r="AJ54" s="31" t="s">
        <v>21</v>
      </c>
      <c r="AK54" s="31" t="s">
        <v>21</v>
      </c>
      <c r="AL54" s="31" t="s">
        <v>21</v>
      </c>
      <c r="AM54" s="31" t="s">
        <v>21</v>
      </c>
      <c r="AN54" s="31" t="s">
        <v>21</v>
      </c>
    </row>
    <row r="55" spans="1:40" ht="56.25" x14ac:dyDescent="0.25">
      <c r="A55" s="28" t="s">
        <v>99</v>
      </c>
      <c r="B55" s="29" t="s">
        <v>100</v>
      </c>
      <c r="C55" s="47" t="s">
        <v>20</v>
      </c>
      <c r="D55" s="46" t="s">
        <v>21</v>
      </c>
      <c r="E55" s="46" t="s">
        <v>21</v>
      </c>
      <c r="F55" s="31" t="s">
        <v>21</v>
      </c>
      <c r="G55" s="31" t="s">
        <v>21</v>
      </c>
      <c r="H55" s="31" t="s">
        <v>21</v>
      </c>
      <c r="I55" s="31" t="s">
        <v>21</v>
      </c>
      <c r="J55" s="31" t="s">
        <v>21</v>
      </c>
      <c r="K55" s="31" t="s">
        <v>21</v>
      </c>
      <c r="L55" s="31" t="s">
        <v>21</v>
      </c>
      <c r="M55" s="31" t="s">
        <v>21</v>
      </c>
      <c r="N55" s="31" t="s">
        <v>21</v>
      </c>
      <c r="O55" s="31" t="s">
        <v>21</v>
      </c>
      <c r="P55" s="31" t="s">
        <v>21</v>
      </c>
      <c r="Q55" s="31" t="s">
        <v>21</v>
      </c>
      <c r="R55" s="31" t="s">
        <v>21</v>
      </c>
      <c r="S55" s="31" t="s">
        <v>21</v>
      </c>
      <c r="T55" s="31" t="s">
        <v>21</v>
      </c>
      <c r="U55" s="31" t="s">
        <v>21</v>
      </c>
      <c r="V55" s="31" t="s">
        <v>21</v>
      </c>
      <c r="W55" s="31" t="s">
        <v>21</v>
      </c>
      <c r="X55" s="31" t="s">
        <v>21</v>
      </c>
      <c r="Y55" s="31" t="s">
        <v>21</v>
      </c>
      <c r="Z55" s="31" t="s">
        <v>21</v>
      </c>
      <c r="AA55" s="31" t="s">
        <v>21</v>
      </c>
      <c r="AB55" s="31" t="s">
        <v>21</v>
      </c>
      <c r="AC55" s="31" t="s">
        <v>21</v>
      </c>
      <c r="AD55" s="31" t="s">
        <v>21</v>
      </c>
      <c r="AE55" s="31" t="s">
        <v>21</v>
      </c>
      <c r="AF55" s="31" t="s">
        <v>21</v>
      </c>
      <c r="AG55" s="31" t="s">
        <v>21</v>
      </c>
      <c r="AH55" s="31" t="s">
        <v>21</v>
      </c>
      <c r="AI55" s="31" t="s">
        <v>21</v>
      </c>
      <c r="AJ55" s="31" t="s">
        <v>21</v>
      </c>
      <c r="AK55" s="31" t="s">
        <v>21</v>
      </c>
      <c r="AL55" s="31" t="s">
        <v>21</v>
      </c>
      <c r="AM55" s="31" t="s">
        <v>21</v>
      </c>
      <c r="AN55" s="31" t="s">
        <v>21</v>
      </c>
    </row>
    <row r="56" spans="1:40" ht="56.25" x14ac:dyDescent="0.25">
      <c r="A56" s="28" t="s">
        <v>101</v>
      </c>
      <c r="B56" s="29" t="s">
        <v>102</v>
      </c>
      <c r="C56" s="47" t="s">
        <v>20</v>
      </c>
      <c r="D56" s="46" t="s">
        <v>21</v>
      </c>
      <c r="E56" s="46" t="s">
        <v>21</v>
      </c>
      <c r="F56" s="31" t="s">
        <v>21</v>
      </c>
      <c r="G56" s="31" t="s">
        <v>21</v>
      </c>
      <c r="H56" s="31" t="s">
        <v>21</v>
      </c>
      <c r="I56" s="31" t="s">
        <v>21</v>
      </c>
      <c r="J56" s="31" t="s">
        <v>21</v>
      </c>
      <c r="K56" s="31" t="s">
        <v>21</v>
      </c>
      <c r="L56" s="31" t="s">
        <v>21</v>
      </c>
      <c r="M56" s="31" t="s">
        <v>21</v>
      </c>
      <c r="N56" s="31" t="s">
        <v>21</v>
      </c>
      <c r="O56" s="31" t="s">
        <v>21</v>
      </c>
      <c r="P56" s="31" t="s">
        <v>21</v>
      </c>
      <c r="Q56" s="31" t="s">
        <v>21</v>
      </c>
      <c r="R56" s="31" t="s">
        <v>21</v>
      </c>
      <c r="S56" s="31" t="s">
        <v>21</v>
      </c>
      <c r="T56" s="31" t="s">
        <v>21</v>
      </c>
      <c r="U56" s="31" t="s">
        <v>21</v>
      </c>
      <c r="V56" s="31" t="s">
        <v>21</v>
      </c>
      <c r="W56" s="31" t="s">
        <v>21</v>
      </c>
      <c r="X56" s="31" t="s">
        <v>21</v>
      </c>
      <c r="Y56" s="31" t="s">
        <v>21</v>
      </c>
      <c r="Z56" s="31" t="s">
        <v>21</v>
      </c>
      <c r="AA56" s="31" t="s">
        <v>21</v>
      </c>
      <c r="AB56" s="31" t="s">
        <v>21</v>
      </c>
      <c r="AC56" s="31" t="s">
        <v>21</v>
      </c>
      <c r="AD56" s="31" t="s">
        <v>21</v>
      </c>
      <c r="AE56" s="31" t="s">
        <v>21</v>
      </c>
      <c r="AF56" s="31" t="s">
        <v>21</v>
      </c>
      <c r="AG56" s="31" t="s">
        <v>21</v>
      </c>
      <c r="AH56" s="31" t="s">
        <v>21</v>
      </c>
      <c r="AI56" s="31" t="s">
        <v>21</v>
      </c>
      <c r="AJ56" s="31" t="s">
        <v>21</v>
      </c>
      <c r="AK56" s="31" t="s">
        <v>21</v>
      </c>
      <c r="AL56" s="31" t="s">
        <v>21</v>
      </c>
      <c r="AM56" s="31" t="s">
        <v>21</v>
      </c>
      <c r="AN56" s="31" t="s">
        <v>21</v>
      </c>
    </row>
    <row r="57" spans="1:40" ht="75" x14ac:dyDescent="0.25">
      <c r="A57" s="28" t="s">
        <v>103</v>
      </c>
      <c r="B57" s="29" t="s">
        <v>104</v>
      </c>
      <c r="C57" s="47" t="s">
        <v>20</v>
      </c>
      <c r="D57" s="46" t="s">
        <v>21</v>
      </c>
      <c r="E57" s="46" t="s">
        <v>21</v>
      </c>
      <c r="F57" s="31" t="s">
        <v>21</v>
      </c>
      <c r="G57" s="31" t="s">
        <v>21</v>
      </c>
      <c r="H57" s="31" t="s">
        <v>21</v>
      </c>
      <c r="I57" s="31" t="s">
        <v>21</v>
      </c>
      <c r="J57" s="31" t="s">
        <v>21</v>
      </c>
      <c r="K57" s="31" t="s">
        <v>21</v>
      </c>
      <c r="L57" s="31" t="s">
        <v>21</v>
      </c>
      <c r="M57" s="31" t="s">
        <v>21</v>
      </c>
      <c r="N57" s="31" t="s">
        <v>21</v>
      </c>
      <c r="O57" s="31" t="s">
        <v>21</v>
      </c>
      <c r="P57" s="31" t="s">
        <v>21</v>
      </c>
      <c r="Q57" s="31" t="s">
        <v>21</v>
      </c>
      <c r="R57" s="31" t="s">
        <v>21</v>
      </c>
      <c r="S57" s="31" t="s">
        <v>21</v>
      </c>
      <c r="T57" s="31" t="s">
        <v>21</v>
      </c>
      <c r="U57" s="31" t="s">
        <v>21</v>
      </c>
      <c r="V57" s="31" t="s">
        <v>21</v>
      </c>
      <c r="W57" s="31" t="s">
        <v>21</v>
      </c>
      <c r="X57" s="31" t="s">
        <v>21</v>
      </c>
      <c r="Y57" s="31" t="s">
        <v>21</v>
      </c>
      <c r="Z57" s="31" t="s">
        <v>21</v>
      </c>
      <c r="AA57" s="31" t="s">
        <v>21</v>
      </c>
      <c r="AB57" s="31" t="s">
        <v>21</v>
      </c>
      <c r="AC57" s="31" t="s">
        <v>21</v>
      </c>
      <c r="AD57" s="31" t="s">
        <v>21</v>
      </c>
      <c r="AE57" s="31" t="s">
        <v>21</v>
      </c>
      <c r="AF57" s="31" t="s">
        <v>21</v>
      </c>
      <c r="AG57" s="31" t="s">
        <v>21</v>
      </c>
      <c r="AH57" s="31" t="s">
        <v>21</v>
      </c>
      <c r="AI57" s="31" t="s">
        <v>21</v>
      </c>
      <c r="AJ57" s="31" t="s">
        <v>21</v>
      </c>
      <c r="AK57" s="31" t="s">
        <v>21</v>
      </c>
      <c r="AL57" s="31" t="s">
        <v>21</v>
      </c>
      <c r="AM57" s="31" t="s">
        <v>21</v>
      </c>
      <c r="AN57" s="31" t="s">
        <v>21</v>
      </c>
    </row>
    <row r="58" spans="1:40" ht="75" x14ac:dyDescent="0.25">
      <c r="A58" s="28" t="s">
        <v>105</v>
      </c>
      <c r="B58" s="29" t="s">
        <v>106</v>
      </c>
      <c r="C58" s="47" t="s">
        <v>20</v>
      </c>
      <c r="D58" s="46" t="s">
        <v>21</v>
      </c>
      <c r="E58" s="46" t="s">
        <v>21</v>
      </c>
      <c r="F58" s="31" t="s">
        <v>21</v>
      </c>
      <c r="G58" s="31" t="s">
        <v>21</v>
      </c>
      <c r="H58" s="31" t="s">
        <v>21</v>
      </c>
      <c r="I58" s="31" t="s">
        <v>21</v>
      </c>
      <c r="J58" s="31" t="s">
        <v>21</v>
      </c>
      <c r="K58" s="31" t="s">
        <v>21</v>
      </c>
      <c r="L58" s="31" t="s">
        <v>21</v>
      </c>
      <c r="M58" s="31" t="s">
        <v>21</v>
      </c>
      <c r="N58" s="31" t="s">
        <v>21</v>
      </c>
      <c r="O58" s="31" t="s">
        <v>21</v>
      </c>
      <c r="P58" s="31" t="s">
        <v>21</v>
      </c>
      <c r="Q58" s="31" t="s">
        <v>21</v>
      </c>
      <c r="R58" s="31" t="s">
        <v>21</v>
      </c>
      <c r="S58" s="31" t="s">
        <v>21</v>
      </c>
      <c r="T58" s="31" t="s">
        <v>21</v>
      </c>
      <c r="U58" s="31" t="s">
        <v>21</v>
      </c>
      <c r="V58" s="31" t="s">
        <v>21</v>
      </c>
      <c r="W58" s="31" t="s">
        <v>21</v>
      </c>
      <c r="X58" s="31" t="s">
        <v>21</v>
      </c>
      <c r="Y58" s="31" t="s">
        <v>21</v>
      </c>
      <c r="Z58" s="31" t="s">
        <v>21</v>
      </c>
      <c r="AA58" s="31" t="s">
        <v>21</v>
      </c>
      <c r="AB58" s="31" t="s">
        <v>21</v>
      </c>
      <c r="AC58" s="31" t="s">
        <v>21</v>
      </c>
      <c r="AD58" s="31" t="s">
        <v>21</v>
      </c>
      <c r="AE58" s="31" t="s">
        <v>21</v>
      </c>
      <c r="AF58" s="31" t="s">
        <v>21</v>
      </c>
      <c r="AG58" s="31" t="s">
        <v>21</v>
      </c>
      <c r="AH58" s="31" t="s">
        <v>21</v>
      </c>
      <c r="AI58" s="31" t="s">
        <v>21</v>
      </c>
      <c r="AJ58" s="31" t="s">
        <v>21</v>
      </c>
      <c r="AK58" s="31" t="s">
        <v>21</v>
      </c>
      <c r="AL58" s="31" t="s">
        <v>21</v>
      </c>
      <c r="AM58" s="31" t="s">
        <v>21</v>
      </c>
      <c r="AN58" s="31" t="s">
        <v>21</v>
      </c>
    </row>
    <row r="59" spans="1:40" ht="75" x14ac:dyDescent="0.25">
      <c r="A59" s="28" t="s">
        <v>107</v>
      </c>
      <c r="B59" s="29" t="s">
        <v>108</v>
      </c>
      <c r="C59" s="47" t="s">
        <v>20</v>
      </c>
      <c r="D59" s="46" t="s">
        <v>21</v>
      </c>
      <c r="E59" s="46" t="s">
        <v>21</v>
      </c>
      <c r="F59" s="31" t="s">
        <v>21</v>
      </c>
      <c r="G59" s="31" t="s">
        <v>21</v>
      </c>
      <c r="H59" s="31" t="s">
        <v>21</v>
      </c>
      <c r="I59" s="31" t="s">
        <v>21</v>
      </c>
      <c r="J59" s="31" t="s">
        <v>21</v>
      </c>
      <c r="K59" s="31" t="s">
        <v>21</v>
      </c>
      <c r="L59" s="31" t="s">
        <v>21</v>
      </c>
      <c r="M59" s="31" t="s">
        <v>21</v>
      </c>
      <c r="N59" s="31" t="s">
        <v>21</v>
      </c>
      <c r="O59" s="31" t="s">
        <v>21</v>
      </c>
      <c r="P59" s="31" t="s">
        <v>21</v>
      </c>
      <c r="Q59" s="31" t="s">
        <v>21</v>
      </c>
      <c r="R59" s="31" t="s">
        <v>21</v>
      </c>
      <c r="S59" s="31" t="s">
        <v>21</v>
      </c>
      <c r="T59" s="31" t="s">
        <v>21</v>
      </c>
      <c r="U59" s="31" t="s">
        <v>21</v>
      </c>
      <c r="V59" s="31" t="s">
        <v>21</v>
      </c>
      <c r="W59" s="31" t="s">
        <v>21</v>
      </c>
      <c r="X59" s="31" t="s">
        <v>21</v>
      </c>
      <c r="Y59" s="31" t="s">
        <v>21</v>
      </c>
      <c r="Z59" s="31" t="s">
        <v>21</v>
      </c>
      <c r="AA59" s="31" t="s">
        <v>21</v>
      </c>
      <c r="AB59" s="31" t="s">
        <v>21</v>
      </c>
      <c r="AC59" s="31" t="s">
        <v>21</v>
      </c>
      <c r="AD59" s="31" t="s">
        <v>21</v>
      </c>
      <c r="AE59" s="31" t="s">
        <v>21</v>
      </c>
      <c r="AF59" s="31" t="s">
        <v>21</v>
      </c>
      <c r="AG59" s="31" t="s">
        <v>21</v>
      </c>
      <c r="AH59" s="31" t="s">
        <v>21</v>
      </c>
      <c r="AI59" s="31" t="s">
        <v>21</v>
      </c>
      <c r="AJ59" s="31" t="s">
        <v>21</v>
      </c>
      <c r="AK59" s="31" t="s">
        <v>21</v>
      </c>
      <c r="AL59" s="31" t="s">
        <v>21</v>
      </c>
      <c r="AM59" s="31" t="s">
        <v>21</v>
      </c>
      <c r="AN59" s="31" t="s">
        <v>21</v>
      </c>
    </row>
    <row r="60" spans="1:40" ht="75" x14ac:dyDescent="0.25">
      <c r="A60" s="28" t="s">
        <v>109</v>
      </c>
      <c r="B60" s="29" t="s">
        <v>110</v>
      </c>
      <c r="C60" s="47" t="s">
        <v>20</v>
      </c>
      <c r="D60" s="46" t="s">
        <v>21</v>
      </c>
      <c r="E60" s="46" t="s">
        <v>21</v>
      </c>
      <c r="F60" s="31" t="s">
        <v>21</v>
      </c>
      <c r="G60" s="31" t="s">
        <v>21</v>
      </c>
      <c r="H60" s="31" t="s">
        <v>21</v>
      </c>
      <c r="I60" s="31" t="s">
        <v>21</v>
      </c>
      <c r="J60" s="31" t="s">
        <v>21</v>
      </c>
      <c r="K60" s="31" t="s">
        <v>21</v>
      </c>
      <c r="L60" s="31" t="s">
        <v>21</v>
      </c>
      <c r="M60" s="31" t="s">
        <v>21</v>
      </c>
      <c r="N60" s="31" t="s">
        <v>21</v>
      </c>
      <c r="O60" s="31" t="s">
        <v>21</v>
      </c>
      <c r="P60" s="31" t="s">
        <v>21</v>
      </c>
      <c r="Q60" s="31" t="s">
        <v>21</v>
      </c>
      <c r="R60" s="31" t="s">
        <v>21</v>
      </c>
      <c r="S60" s="31" t="s">
        <v>21</v>
      </c>
      <c r="T60" s="31" t="s">
        <v>21</v>
      </c>
      <c r="U60" s="31" t="s">
        <v>21</v>
      </c>
      <c r="V60" s="31" t="s">
        <v>21</v>
      </c>
      <c r="W60" s="31" t="s">
        <v>21</v>
      </c>
      <c r="X60" s="31" t="s">
        <v>21</v>
      </c>
      <c r="Y60" s="31" t="s">
        <v>21</v>
      </c>
      <c r="Z60" s="31" t="s">
        <v>21</v>
      </c>
      <c r="AA60" s="31" t="s">
        <v>21</v>
      </c>
      <c r="AB60" s="31" t="s">
        <v>21</v>
      </c>
      <c r="AC60" s="31" t="s">
        <v>21</v>
      </c>
      <c r="AD60" s="31" t="s">
        <v>21</v>
      </c>
      <c r="AE60" s="31" t="s">
        <v>21</v>
      </c>
      <c r="AF60" s="31" t="s">
        <v>21</v>
      </c>
      <c r="AG60" s="31" t="s">
        <v>21</v>
      </c>
      <c r="AH60" s="31" t="s">
        <v>21</v>
      </c>
      <c r="AI60" s="31" t="s">
        <v>21</v>
      </c>
      <c r="AJ60" s="31" t="s">
        <v>21</v>
      </c>
      <c r="AK60" s="31" t="s">
        <v>21</v>
      </c>
      <c r="AL60" s="31" t="s">
        <v>21</v>
      </c>
      <c r="AM60" s="31" t="s">
        <v>21</v>
      </c>
      <c r="AN60" s="31" t="s">
        <v>21</v>
      </c>
    </row>
    <row r="61" spans="1:40" ht="75" x14ac:dyDescent="0.25">
      <c r="A61" s="41" t="s">
        <v>111</v>
      </c>
      <c r="B61" s="42" t="s">
        <v>112</v>
      </c>
      <c r="C61" s="43" t="s">
        <v>20</v>
      </c>
      <c r="D61" s="44" t="s">
        <v>21</v>
      </c>
      <c r="E61" s="44" t="s">
        <v>21</v>
      </c>
      <c r="F61" s="45">
        <f t="shared" ref="F61:AA61" si="57">SUM(F62:F63)</f>
        <v>0</v>
      </c>
      <c r="G61" s="45">
        <f t="shared" si="57"/>
        <v>0</v>
      </c>
      <c r="H61" s="45">
        <f t="shared" si="57"/>
        <v>0</v>
      </c>
      <c r="I61" s="45">
        <f t="shared" si="57"/>
        <v>0</v>
      </c>
      <c r="J61" s="45">
        <f t="shared" si="57"/>
        <v>0</v>
      </c>
      <c r="K61" s="45">
        <f t="shared" si="57"/>
        <v>0</v>
      </c>
      <c r="L61" s="45">
        <f t="shared" si="57"/>
        <v>0</v>
      </c>
      <c r="M61" s="45">
        <f t="shared" si="57"/>
        <v>0</v>
      </c>
      <c r="N61" s="45">
        <f t="shared" si="57"/>
        <v>0</v>
      </c>
      <c r="O61" s="45">
        <f t="shared" si="57"/>
        <v>0</v>
      </c>
      <c r="P61" s="45">
        <f t="shared" si="57"/>
        <v>0</v>
      </c>
      <c r="Q61" s="45">
        <f t="shared" si="57"/>
        <v>0</v>
      </c>
      <c r="R61" s="45">
        <f t="shared" si="57"/>
        <v>0</v>
      </c>
      <c r="S61" s="45">
        <f t="shared" si="57"/>
        <v>0</v>
      </c>
      <c r="T61" s="45">
        <f t="shared" si="57"/>
        <v>0</v>
      </c>
      <c r="U61" s="45">
        <f t="shared" si="57"/>
        <v>0</v>
      </c>
      <c r="V61" s="45">
        <f t="shared" si="57"/>
        <v>0</v>
      </c>
      <c r="W61" s="45">
        <f t="shared" si="57"/>
        <v>0</v>
      </c>
      <c r="X61" s="45">
        <f t="shared" si="57"/>
        <v>0</v>
      </c>
      <c r="Y61" s="45">
        <f t="shared" si="57"/>
        <v>0</v>
      </c>
      <c r="Z61" s="45">
        <f t="shared" si="57"/>
        <v>0</v>
      </c>
      <c r="AA61" s="45">
        <f t="shared" si="57"/>
        <v>0</v>
      </c>
      <c r="AB61" s="45">
        <f t="shared" ref="AB61:AN61" si="58">SUM(AB62:AB63)</f>
        <v>0</v>
      </c>
      <c r="AC61" s="45">
        <f t="shared" si="58"/>
        <v>0</v>
      </c>
      <c r="AD61" s="45">
        <f t="shared" si="58"/>
        <v>0</v>
      </c>
      <c r="AE61" s="45">
        <f t="shared" si="58"/>
        <v>0</v>
      </c>
      <c r="AF61" s="45">
        <f t="shared" si="58"/>
        <v>0</v>
      </c>
      <c r="AG61" s="45">
        <f t="shared" si="58"/>
        <v>0</v>
      </c>
      <c r="AH61" s="45">
        <f t="shared" si="58"/>
        <v>0</v>
      </c>
      <c r="AI61" s="45">
        <f t="shared" si="58"/>
        <v>0</v>
      </c>
      <c r="AJ61" s="45">
        <f t="shared" si="58"/>
        <v>0</v>
      </c>
      <c r="AK61" s="45">
        <f t="shared" si="58"/>
        <v>0</v>
      </c>
      <c r="AL61" s="45">
        <f t="shared" si="58"/>
        <v>0</v>
      </c>
      <c r="AM61" s="45">
        <f t="shared" si="58"/>
        <v>0</v>
      </c>
      <c r="AN61" s="45">
        <f t="shared" si="58"/>
        <v>0</v>
      </c>
    </row>
    <row r="62" spans="1:40" ht="56.25" x14ac:dyDescent="0.25">
      <c r="A62" s="28" t="s">
        <v>113</v>
      </c>
      <c r="B62" s="29" t="s">
        <v>114</v>
      </c>
      <c r="C62" s="47" t="s">
        <v>20</v>
      </c>
      <c r="D62" s="46" t="s">
        <v>21</v>
      </c>
      <c r="E62" s="46" t="s">
        <v>21</v>
      </c>
      <c r="F62" s="31" t="s">
        <v>21</v>
      </c>
      <c r="G62" s="31" t="s">
        <v>21</v>
      </c>
      <c r="H62" s="31" t="s">
        <v>21</v>
      </c>
      <c r="I62" s="31" t="s">
        <v>21</v>
      </c>
      <c r="J62" s="31" t="s">
        <v>21</v>
      </c>
      <c r="K62" s="31" t="s">
        <v>21</v>
      </c>
      <c r="L62" s="31" t="s">
        <v>21</v>
      </c>
      <c r="M62" s="31" t="s">
        <v>21</v>
      </c>
      <c r="N62" s="31" t="s">
        <v>21</v>
      </c>
      <c r="O62" s="31" t="s">
        <v>21</v>
      </c>
      <c r="P62" s="31" t="s">
        <v>21</v>
      </c>
      <c r="Q62" s="31" t="s">
        <v>21</v>
      </c>
      <c r="R62" s="31" t="s">
        <v>21</v>
      </c>
      <c r="S62" s="31" t="s">
        <v>21</v>
      </c>
      <c r="T62" s="31" t="s">
        <v>21</v>
      </c>
      <c r="U62" s="31" t="s">
        <v>21</v>
      </c>
      <c r="V62" s="31" t="s">
        <v>21</v>
      </c>
      <c r="W62" s="31" t="s">
        <v>21</v>
      </c>
      <c r="X62" s="31" t="s">
        <v>21</v>
      </c>
      <c r="Y62" s="31" t="s">
        <v>21</v>
      </c>
      <c r="Z62" s="31" t="s">
        <v>21</v>
      </c>
      <c r="AA62" s="31" t="s">
        <v>21</v>
      </c>
      <c r="AB62" s="31" t="s">
        <v>21</v>
      </c>
      <c r="AC62" s="31" t="s">
        <v>21</v>
      </c>
      <c r="AD62" s="31" t="s">
        <v>21</v>
      </c>
      <c r="AE62" s="31" t="s">
        <v>21</v>
      </c>
      <c r="AF62" s="31" t="s">
        <v>21</v>
      </c>
      <c r="AG62" s="31" t="s">
        <v>21</v>
      </c>
      <c r="AH62" s="31" t="s">
        <v>21</v>
      </c>
      <c r="AI62" s="31" t="s">
        <v>21</v>
      </c>
      <c r="AJ62" s="31" t="s">
        <v>21</v>
      </c>
      <c r="AK62" s="31" t="s">
        <v>21</v>
      </c>
      <c r="AL62" s="31" t="s">
        <v>21</v>
      </c>
      <c r="AM62" s="31" t="s">
        <v>21</v>
      </c>
      <c r="AN62" s="31" t="s">
        <v>21</v>
      </c>
    </row>
    <row r="63" spans="1:40" ht="75" x14ac:dyDescent="0.25">
      <c r="A63" s="28" t="s">
        <v>115</v>
      </c>
      <c r="B63" s="29" t="s">
        <v>116</v>
      </c>
      <c r="C63" s="47" t="s">
        <v>20</v>
      </c>
      <c r="D63" s="46" t="s">
        <v>21</v>
      </c>
      <c r="E63" s="46" t="s">
        <v>21</v>
      </c>
      <c r="F63" s="31" t="s">
        <v>21</v>
      </c>
      <c r="G63" s="31" t="s">
        <v>21</v>
      </c>
      <c r="H63" s="31" t="s">
        <v>21</v>
      </c>
      <c r="I63" s="31" t="s">
        <v>21</v>
      </c>
      <c r="J63" s="31" t="s">
        <v>21</v>
      </c>
      <c r="K63" s="31" t="s">
        <v>21</v>
      </c>
      <c r="L63" s="31" t="s">
        <v>21</v>
      </c>
      <c r="M63" s="31" t="s">
        <v>21</v>
      </c>
      <c r="N63" s="31" t="s">
        <v>21</v>
      </c>
      <c r="O63" s="31" t="s">
        <v>21</v>
      </c>
      <c r="P63" s="31" t="s">
        <v>21</v>
      </c>
      <c r="Q63" s="31" t="s">
        <v>21</v>
      </c>
      <c r="R63" s="31" t="s">
        <v>21</v>
      </c>
      <c r="S63" s="31" t="s">
        <v>21</v>
      </c>
      <c r="T63" s="31" t="s">
        <v>21</v>
      </c>
      <c r="U63" s="31" t="s">
        <v>21</v>
      </c>
      <c r="V63" s="31" t="s">
        <v>21</v>
      </c>
      <c r="W63" s="31" t="s">
        <v>21</v>
      </c>
      <c r="X63" s="31" t="s">
        <v>21</v>
      </c>
      <c r="Y63" s="31" t="s">
        <v>21</v>
      </c>
      <c r="Z63" s="31" t="s">
        <v>21</v>
      </c>
      <c r="AA63" s="31" t="s">
        <v>21</v>
      </c>
      <c r="AB63" s="31" t="s">
        <v>21</v>
      </c>
      <c r="AC63" s="31" t="s">
        <v>21</v>
      </c>
      <c r="AD63" s="31" t="s">
        <v>21</v>
      </c>
      <c r="AE63" s="31" t="s">
        <v>21</v>
      </c>
      <c r="AF63" s="31" t="s">
        <v>21</v>
      </c>
      <c r="AG63" s="31" t="s">
        <v>21</v>
      </c>
      <c r="AH63" s="31" t="s">
        <v>21</v>
      </c>
      <c r="AI63" s="31" t="s">
        <v>21</v>
      </c>
      <c r="AJ63" s="31" t="s">
        <v>21</v>
      </c>
      <c r="AK63" s="31" t="s">
        <v>21</v>
      </c>
      <c r="AL63" s="31" t="s">
        <v>21</v>
      </c>
      <c r="AM63" s="31" t="s">
        <v>21</v>
      </c>
      <c r="AN63" s="31" t="s">
        <v>21</v>
      </c>
    </row>
    <row r="64" spans="1:40" ht="112.5" x14ac:dyDescent="0.25">
      <c r="A64" s="37" t="s">
        <v>117</v>
      </c>
      <c r="B64" s="38" t="s">
        <v>118</v>
      </c>
      <c r="C64" s="39" t="s">
        <v>20</v>
      </c>
      <c r="D64" s="40">
        <f t="shared" ref="D64:E64" si="59">SUM(D65:D66)</f>
        <v>0</v>
      </c>
      <c r="E64" s="40">
        <f t="shared" si="59"/>
        <v>0</v>
      </c>
      <c r="F64" s="40">
        <f t="shared" ref="F64:AA64" si="60">SUM(F65:F66)</f>
        <v>0</v>
      </c>
      <c r="G64" s="40">
        <f t="shared" si="60"/>
        <v>0</v>
      </c>
      <c r="H64" s="40">
        <f t="shared" si="60"/>
        <v>0</v>
      </c>
      <c r="I64" s="40">
        <f t="shared" si="60"/>
        <v>0</v>
      </c>
      <c r="J64" s="40">
        <f t="shared" si="60"/>
        <v>0</v>
      </c>
      <c r="K64" s="40">
        <f t="shared" si="60"/>
        <v>0</v>
      </c>
      <c r="L64" s="40">
        <f t="shared" si="60"/>
        <v>0</v>
      </c>
      <c r="M64" s="40">
        <f t="shared" si="60"/>
        <v>0</v>
      </c>
      <c r="N64" s="40">
        <f t="shared" si="60"/>
        <v>0</v>
      </c>
      <c r="O64" s="40">
        <f t="shared" si="60"/>
        <v>0</v>
      </c>
      <c r="P64" s="40">
        <f t="shared" si="60"/>
        <v>0</v>
      </c>
      <c r="Q64" s="40">
        <f t="shared" si="60"/>
        <v>0</v>
      </c>
      <c r="R64" s="40">
        <f t="shared" si="60"/>
        <v>0</v>
      </c>
      <c r="S64" s="40">
        <f t="shared" si="60"/>
        <v>0</v>
      </c>
      <c r="T64" s="40">
        <f t="shared" si="60"/>
        <v>0</v>
      </c>
      <c r="U64" s="40">
        <f t="shared" si="60"/>
        <v>0</v>
      </c>
      <c r="V64" s="40">
        <f t="shared" si="60"/>
        <v>0</v>
      </c>
      <c r="W64" s="40">
        <f t="shared" si="60"/>
        <v>0</v>
      </c>
      <c r="X64" s="40">
        <f t="shared" si="60"/>
        <v>0</v>
      </c>
      <c r="Y64" s="40">
        <f t="shared" si="60"/>
        <v>0</v>
      </c>
      <c r="Z64" s="40">
        <f t="shared" si="60"/>
        <v>0</v>
      </c>
      <c r="AA64" s="40">
        <f t="shared" si="60"/>
        <v>0</v>
      </c>
      <c r="AB64" s="40">
        <f t="shared" ref="AB64:AN64" si="61">SUM(AB65:AB66)</f>
        <v>0</v>
      </c>
      <c r="AC64" s="40">
        <f t="shared" si="61"/>
        <v>0</v>
      </c>
      <c r="AD64" s="40">
        <f t="shared" si="61"/>
        <v>0</v>
      </c>
      <c r="AE64" s="40">
        <f t="shared" si="61"/>
        <v>0</v>
      </c>
      <c r="AF64" s="40">
        <f t="shared" si="61"/>
        <v>0</v>
      </c>
      <c r="AG64" s="40">
        <f t="shared" si="61"/>
        <v>0</v>
      </c>
      <c r="AH64" s="40">
        <f t="shared" si="61"/>
        <v>0</v>
      </c>
      <c r="AI64" s="40">
        <f t="shared" si="61"/>
        <v>0</v>
      </c>
      <c r="AJ64" s="40">
        <f t="shared" si="61"/>
        <v>0</v>
      </c>
      <c r="AK64" s="40">
        <f t="shared" si="61"/>
        <v>0</v>
      </c>
      <c r="AL64" s="40">
        <f t="shared" si="61"/>
        <v>0</v>
      </c>
      <c r="AM64" s="40">
        <f t="shared" si="61"/>
        <v>0</v>
      </c>
      <c r="AN64" s="40">
        <f t="shared" si="61"/>
        <v>0</v>
      </c>
    </row>
    <row r="65" spans="1:3717" ht="93.75" x14ac:dyDescent="0.25">
      <c r="A65" s="28" t="s">
        <v>119</v>
      </c>
      <c r="B65" s="29" t="s">
        <v>120</v>
      </c>
      <c r="C65" s="47" t="s">
        <v>20</v>
      </c>
      <c r="D65" s="46" t="s">
        <v>21</v>
      </c>
      <c r="E65" s="46" t="s">
        <v>21</v>
      </c>
      <c r="F65" s="31" t="s">
        <v>21</v>
      </c>
      <c r="G65" s="31" t="s">
        <v>21</v>
      </c>
      <c r="H65" s="31" t="s">
        <v>21</v>
      </c>
      <c r="I65" s="31" t="s">
        <v>21</v>
      </c>
      <c r="J65" s="31" t="s">
        <v>21</v>
      </c>
      <c r="K65" s="31" t="s">
        <v>21</v>
      </c>
      <c r="L65" s="31" t="s">
        <v>21</v>
      </c>
      <c r="M65" s="31" t="s">
        <v>21</v>
      </c>
      <c r="N65" s="31" t="s">
        <v>21</v>
      </c>
      <c r="O65" s="31" t="s">
        <v>21</v>
      </c>
      <c r="P65" s="31" t="s">
        <v>21</v>
      </c>
      <c r="Q65" s="31" t="s">
        <v>21</v>
      </c>
      <c r="R65" s="31" t="s">
        <v>21</v>
      </c>
      <c r="S65" s="31" t="s">
        <v>21</v>
      </c>
      <c r="T65" s="31" t="s">
        <v>21</v>
      </c>
      <c r="U65" s="31" t="s">
        <v>21</v>
      </c>
      <c r="V65" s="31" t="s">
        <v>21</v>
      </c>
      <c r="W65" s="31" t="s">
        <v>21</v>
      </c>
      <c r="X65" s="31" t="s">
        <v>21</v>
      </c>
      <c r="Y65" s="31" t="s">
        <v>21</v>
      </c>
      <c r="Z65" s="31" t="s">
        <v>21</v>
      </c>
      <c r="AA65" s="31" t="s">
        <v>21</v>
      </c>
      <c r="AB65" s="31" t="s">
        <v>21</v>
      </c>
      <c r="AC65" s="31" t="s">
        <v>21</v>
      </c>
      <c r="AD65" s="31" t="s">
        <v>21</v>
      </c>
      <c r="AE65" s="31" t="s">
        <v>21</v>
      </c>
      <c r="AF65" s="31" t="s">
        <v>21</v>
      </c>
      <c r="AG65" s="31" t="s">
        <v>21</v>
      </c>
      <c r="AH65" s="31" t="s">
        <v>21</v>
      </c>
      <c r="AI65" s="31" t="s">
        <v>21</v>
      </c>
      <c r="AJ65" s="31" t="s">
        <v>21</v>
      </c>
      <c r="AK65" s="31" t="s">
        <v>21</v>
      </c>
      <c r="AL65" s="31" t="s">
        <v>21</v>
      </c>
      <c r="AM65" s="31" t="s">
        <v>21</v>
      </c>
      <c r="AN65" s="31" t="s">
        <v>21</v>
      </c>
    </row>
    <row r="66" spans="1:3717" ht="93.75" x14ac:dyDescent="0.25">
      <c r="A66" s="28" t="s">
        <v>121</v>
      </c>
      <c r="B66" s="29" t="s">
        <v>122</v>
      </c>
      <c r="C66" s="47" t="s">
        <v>20</v>
      </c>
      <c r="D66" s="46" t="s">
        <v>21</v>
      </c>
      <c r="E66" s="46" t="s">
        <v>21</v>
      </c>
      <c r="F66" s="31" t="s">
        <v>21</v>
      </c>
      <c r="G66" s="31" t="s">
        <v>21</v>
      </c>
      <c r="H66" s="31" t="s">
        <v>21</v>
      </c>
      <c r="I66" s="31" t="s">
        <v>21</v>
      </c>
      <c r="J66" s="31" t="s">
        <v>21</v>
      </c>
      <c r="K66" s="31" t="s">
        <v>21</v>
      </c>
      <c r="L66" s="31" t="s">
        <v>21</v>
      </c>
      <c r="M66" s="31" t="s">
        <v>21</v>
      </c>
      <c r="N66" s="31" t="s">
        <v>21</v>
      </c>
      <c r="O66" s="31" t="s">
        <v>21</v>
      </c>
      <c r="P66" s="31" t="s">
        <v>21</v>
      </c>
      <c r="Q66" s="31" t="s">
        <v>21</v>
      </c>
      <c r="R66" s="31" t="s">
        <v>21</v>
      </c>
      <c r="S66" s="31" t="s">
        <v>21</v>
      </c>
      <c r="T66" s="31" t="s">
        <v>21</v>
      </c>
      <c r="U66" s="31" t="s">
        <v>21</v>
      </c>
      <c r="V66" s="31" t="s">
        <v>21</v>
      </c>
      <c r="W66" s="31" t="s">
        <v>21</v>
      </c>
      <c r="X66" s="31" t="s">
        <v>21</v>
      </c>
      <c r="Y66" s="31" t="s">
        <v>21</v>
      </c>
      <c r="Z66" s="31" t="s">
        <v>21</v>
      </c>
      <c r="AA66" s="31" t="s">
        <v>21</v>
      </c>
      <c r="AB66" s="31" t="s">
        <v>21</v>
      </c>
      <c r="AC66" s="31" t="s">
        <v>21</v>
      </c>
      <c r="AD66" s="31" t="s">
        <v>21</v>
      </c>
      <c r="AE66" s="31" t="s">
        <v>21</v>
      </c>
      <c r="AF66" s="31" t="s">
        <v>21</v>
      </c>
      <c r="AG66" s="31" t="s">
        <v>21</v>
      </c>
      <c r="AH66" s="31" t="s">
        <v>21</v>
      </c>
      <c r="AI66" s="31" t="s">
        <v>21</v>
      </c>
      <c r="AJ66" s="31" t="s">
        <v>21</v>
      </c>
      <c r="AK66" s="31" t="s">
        <v>21</v>
      </c>
      <c r="AL66" s="31" t="s">
        <v>21</v>
      </c>
      <c r="AM66" s="31" t="s">
        <v>21</v>
      </c>
      <c r="AN66" s="31" t="s">
        <v>21</v>
      </c>
    </row>
    <row r="67" spans="1:3717" ht="56.25" x14ac:dyDescent="0.25">
      <c r="A67" s="37" t="s">
        <v>123</v>
      </c>
      <c r="B67" s="38" t="s">
        <v>124</v>
      </c>
      <c r="C67" s="39" t="s">
        <v>20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0</v>
      </c>
      <c r="AF67" s="40">
        <v>0</v>
      </c>
      <c r="AG67" s="40"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0</v>
      </c>
      <c r="AN67" s="40">
        <v>0</v>
      </c>
    </row>
    <row r="68" spans="1:3717" ht="75" x14ac:dyDescent="0.25">
      <c r="A68" s="37" t="s">
        <v>125</v>
      </c>
      <c r="B68" s="38" t="s">
        <v>126</v>
      </c>
      <c r="C68" s="39" t="s">
        <v>20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40">
        <v>0</v>
      </c>
      <c r="Y68" s="40">
        <v>0</v>
      </c>
      <c r="Z68" s="40">
        <v>0</v>
      </c>
      <c r="AA68" s="40">
        <v>0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0</v>
      </c>
      <c r="AH68" s="40">
        <v>0</v>
      </c>
      <c r="AI68" s="40">
        <v>0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</row>
    <row r="69" spans="1:3717" ht="37.5" x14ac:dyDescent="0.25">
      <c r="A69" s="37" t="s">
        <v>127</v>
      </c>
      <c r="B69" s="38" t="s">
        <v>128</v>
      </c>
      <c r="C69" s="39" t="s">
        <v>20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</row>
    <row r="70" spans="1:3717" x14ac:dyDescent="0.25">
      <c r="A70" s="222"/>
      <c r="B70" s="222"/>
      <c r="C70" s="222"/>
      <c r="D70" s="222"/>
      <c r="E70" s="222"/>
      <c r="F70" s="222"/>
      <c r="G70" s="222"/>
      <c r="H70" s="222"/>
    </row>
    <row r="71" spans="1:3717" x14ac:dyDescent="0.25">
      <c r="B71" s="219"/>
      <c r="C71" s="219"/>
      <c r="D71" s="219"/>
      <c r="E71" s="219"/>
      <c r="F71" s="219"/>
      <c r="G71" s="219"/>
      <c r="H71" s="219"/>
      <c r="I71" s="219"/>
    </row>
    <row r="72" spans="1:3717" x14ac:dyDescent="0.25">
      <c r="B72" s="223"/>
      <c r="C72" s="223"/>
      <c r="D72" s="223"/>
      <c r="E72" s="223"/>
      <c r="F72" s="223"/>
      <c r="G72" s="223"/>
      <c r="H72" s="223"/>
      <c r="I72" s="223"/>
    </row>
    <row r="73" spans="1:3717" x14ac:dyDescent="0.25">
      <c r="B73" s="219"/>
      <c r="C73" s="219"/>
      <c r="D73" s="219"/>
      <c r="E73" s="219"/>
      <c r="F73" s="219"/>
      <c r="G73" s="219"/>
      <c r="H73" s="219"/>
      <c r="I73" s="219"/>
    </row>
    <row r="74" spans="1:3717" s="1" customFormat="1" x14ac:dyDescent="0.25">
      <c r="A74" s="2"/>
      <c r="B74" s="220"/>
      <c r="C74" s="220"/>
      <c r="D74" s="220"/>
      <c r="E74" s="220"/>
      <c r="F74" s="220"/>
      <c r="G74" s="220"/>
      <c r="H74" s="220"/>
      <c r="I74" s="220"/>
      <c r="J74" s="1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  <c r="CKF74" s="2"/>
      <c r="CKG74" s="2"/>
      <c r="CKH74" s="2"/>
      <c r="CKI74" s="2"/>
      <c r="CKJ74" s="2"/>
      <c r="CKK74" s="2"/>
      <c r="CKL74" s="2"/>
      <c r="CKM74" s="2"/>
      <c r="CKN74" s="2"/>
      <c r="CKO74" s="2"/>
      <c r="CKP74" s="2"/>
      <c r="CKQ74" s="2"/>
      <c r="CKR74" s="2"/>
      <c r="CKS74" s="2"/>
      <c r="CKT74" s="2"/>
      <c r="CKU74" s="2"/>
      <c r="CKV74" s="2"/>
      <c r="CKW74" s="2"/>
      <c r="CKX74" s="2"/>
      <c r="CKY74" s="2"/>
      <c r="CKZ74" s="2"/>
      <c r="CLA74" s="2"/>
      <c r="CLB74" s="2"/>
      <c r="CLC74" s="2"/>
      <c r="CLD74" s="2"/>
      <c r="CLE74" s="2"/>
      <c r="CLF74" s="2"/>
      <c r="CLG74" s="2"/>
      <c r="CLH74" s="2"/>
      <c r="CLI74" s="2"/>
      <c r="CLJ74" s="2"/>
      <c r="CLK74" s="2"/>
      <c r="CLL74" s="2"/>
      <c r="CLM74" s="2"/>
      <c r="CLN74" s="2"/>
      <c r="CLO74" s="2"/>
      <c r="CLP74" s="2"/>
      <c r="CLQ74" s="2"/>
      <c r="CLR74" s="2"/>
      <c r="CLS74" s="2"/>
      <c r="CLT74" s="2"/>
      <c r="CLU74" s="2"/>
      <c r="CLV74" s="2"/>
      <c r="CLW74" s="2"/>
      <c r="CLX74" s="2"/>
      <c r="CLY74" s="2"/>
      <c r="CLZ74" s="2"/>
      <c r="CMA74" s="2"/>
      <c r="CMB74" s="2"/>
      <c r="CMC74" s="2"/>
      <c r="CMD74" s="2"/>
      <c r="CME74" s="2"/>
      <c r="CMF74" s="2"/>
      <c r="CMG74" s="2"/>
      <c r="CMH74" s="2"/>
      <c r="CMI74" s="2"/>
      <c r="CMJ74" s="2"/>
      <c r="CMK74" s="2"/>
      <c r="CML74" s="2"/>
      <c r="CMM74" s="2"/>
      <c r="CMN74" s="2"/>
      <c r="CMO74" s="2"/>
      <c r="CMP74" s="2"/>
      <c r="CMQ74" s="2"/>
      <c r="CMR74" s="2"/>
      <c r="CMS74" s="2"/>
      <c r="CMT74" s="2"/>
      <c r="CMU74" s="2"/>
      <c r="CMV74" s="2"/>
      <c r="CMW74" s="2"/>
      <c r="CMX74" s="2"/>
      <c r="CMY74" s="2"/>
      <c r="CMZ74" s="2"/>
      <c r="CNA74" s="2"/>
      <c r="CNB74" s="2"/>
      <c r="CNC74" s="2"/>
      <c r="CND74" s="2"/>
      <c r="CNE74" s="2"/>
      <c r="CNF74" s="2"/>
      <c r="CNG74" s="2"/>
      <c r="CNH74" s="2"/>
      <c r="CNI74" s="2"/>
      <c r="CNJ74" s="2"/>
      <c r="CNK74" s="2"/>
      <c r="CNL74" s="2"/>
      <c r="CNM74" s="2"/>
      <c r="CNN74" s="2"/>
      <c r="CNO74" s="2"/>
      <c r="CNP74" s="2"/>
      <c r="CNQ74" s="2"/>
      <c r="CNR74" s="2"/>
      <c r="CNS74" s="2"/>
      <c r="CNT74" s="2"/>
      <c r="CNU74" s="2"/>
      <c r="CNV74" s="2"/>
      <c r="CNW74" s="2"/>
      <c r="CNX74" s="2"/>
      <c r="CNY74" s="2"/>
      <c r="CNZ74" s="2"/>
      <c r="COA74" s="2"/>
      <c r="COB74" s="2"/>
      <c r="COC74" s="2"/>
      <c r="COD74" s="2"/>
      <c r="COE74" s="2"/>
      <c r="COF74" s="2"/>
      <c r="COG74" s="2"/>
      <c r="COH74" s="2"/>
      <c r="COI74" s="2"/>
      <c r="COJ74" s="2"/>
      <c r="COK74" s="2"/>
      <c r="COL74" s="2"/>
      <c r="COM74" s="2"/>
      <c r="CON74" s="2"/>
      <c r="COO74" s="2"/>
      <c r="COP74" s="2"/>
      <c r="COQ74" s="2"/>
      <c r="COR74" s="2"/>
      <c r="COS74" s="2"/>
      <c r="COT74" s="2"/>
      <c r="COU74" s="2"/>
      <c r="COV74" s="2"/>
      <c r="COW74" s="2"/>
      <c r="COX74" s="2"/>
      <c r="COY74" s="2"/>
      <c r="COZ74" s="2"/>
      <c r="CPA74" s="2"/>
      <c r="CPB74" s="2"/>
      <c r="CPC74" s="2"/>
      <c r="CPD74" s="2"/>
      <c r="CPE74" s="2"/>
      <c r="CPF74" s="2"/>
      <c r="CPG74" s="2"/>
      <c r="CPH74" s="2"/>
      <c r="CPI74" s="2"/>
      <c r="CPJ74" s="2"/>
      <c r="CPK74" s="2"/>
      <c r="CPL74" s="2"/>
      <c r="CPM74" s="2"/>
      <c r="CPN74" s="2"/>
      <c r="CPO74" s="2"/>
      <c r="CPP74" s="2"/>
      <c r="CPQ74" s="2"/>
      <c r="CPR74" s="2"/>
      <c r="CPS74" s="2"/>
      <c r="CPT74" s="2"/>
      <c r="CPU74" s="2"/>
      <c r="CPV74" s="2"/>
      <c r="CPW74" s="2"/>
      <c r="CPX74" s="2"/>
      <c r="CPY74" s="2"/>
      <c r="CPZ74" s="2"/>
      <c r="CQA74" s="2"/>
      <c r="CQB74" s="2"/>
      <c r="CQC74" s="2"/>
      <c r="CQD74" s="2"/>
      <c r="CQE74" s="2"/>
      <c r="CQF74" s="2"/>
      <c r="CQG74" s="2"/>
      <c r="CQH74" s="2"/>
      <c r="CQI74" s="2"/>
      <c r="CQJ74" s="2"/>
      <c r="CQK74" s="2"/>
      <c r="CQL74" s="2"/>
      <c r="CQM74" s="2"/>
      <c r="CQN74" s="2"/>
      <c r="CQO74" s="2"/>
      <c r="CQP74" s="2"/>
      <c r="CQQ74" s="2"/>
      <c r="CQR74" s="2"/>
      <c r="CQS74" s="2"/>
      <c r="CQT74" s="2"/>
      <c r="CQU74" s="2"/>
      <c r="CQV74" s="2"/>
      <c r="CQW74" s="2"/>
      <c r="CQX74" s="2"/>
      <c r="CQY74" s="2"/>
      <c r="CQZ74" s="2"/>
      <c r="CRA74" s="2"/>
      <c r="CRB74" s="2"/>
      <c r="CRC74" s="2"/>
      <c r="CRD74" s="2"/>
      <c r="CRE74" s="2"/>
      <c r="CRF74" s="2"/>
      <c r="CRG74" s="2"/>
      <c r="CRH74" s="2"/>
      <c r="CRI74" s="2"/>
      <c r="CRJ74" s="2"/>
      <c r="CRK74" s="2"/>
      <c r="CRL74" s="2"/>
      <c r="CRM74" s="2"/>
      <c r="CRN74" s="2"/>
      <c r="CRO74" s="2"/>
      <c r="CRP74" s="2"/>
      <c r="CRQ74" s="2"/>
      <c r="CRR74" s="2"/>
      <c r="CRS74" s="2"/>
      <c r="CRT74" s="2"/>
      <c r="CRU74" s="2"/>
      <c r="CRV74" s="2"/>
      <c r="CRW74" s="2"/>
      <c r="CRX74" s="2"/>
      <c r="CRY74" s="2"/>
      <c r="CRZ74" s="2"/>
      <c r="CSA74" s="2"/>
      <c r="CSB74" s="2"/>
      <c r="CSC74" s="2"/>
      <c r="CSD74" s="2"/>
      <c r="CSE74" s="2"/>
      <c r="CSF74" s="2"/>
      <c r="CSG74" s="2"/>
      <c r="CSH74" s="2"/>
      <c r="CSI74" s="2"/>
      <c r="CSJ74" s="2"/>
      <c r="CSK74" s="2"/>
      <c r="CSL74" s="2"/>
      <c r="CSM74" s="2"/>
      <c r="CSN74" s="2"/>
      <c r="CSO74" s="2"/>
      <c r="CSP74" s="2"/>
      <c r="CSQ74" s="2"/>
      <c r="CSR74" s="2"/>
      <c r="CSS74" s="2"/>
      <c r="CST74" s="2"/>
      <c r="CSU74" s="2"/>
      <c r="CSV74" s="2"/>
      <c r="CSW74" s="2"/>
      <c r="CSX74" s="2"/>
      <c r="CSY74" s="2"/>
      <c r="CSZ74" s="2"/>
      <c r="CTA74" s="2"/>
      <c r="CTB74" s="2"/>
      <c r="CTC74" s="2"/>
      <c r="CTD74" s="2"/>
      <c r="CTE74" s="2"/>
      <c r="CTF74" s="2"/>
      <c r="CTG74" s="2"/>
      <c r="CTH74" s="2"/>
      <c r="CTI74" s="2"/>
      <c r="CTJ74" s="2"/>
      <c r="CTK74" s="2"/>
      <c r="CTL74" s="2"/>
      <c r="CTM74" s="2"/>
      <c r="CTN74" s="2"/>
      <c r="CTO74" s="2"/>
      <c r="CTP74" s="2"/>
      <c r="CTQ74" s="2"/>
      <c r="CTR74" s="2"/>
      <c r="CTS74" s="2"/>
      <c r="CTT74" s="2"/>
      <c r="CTU74" s="2"/>
      <c r="CTV74" s="2"/>
      <c r="CTW74" s="2"/>
      <c r="CTX74" s="2"/>
      <c r="CTY74" s="2"/>
      <c r="CTZ74" s="2"/>
      <c r="CUA74" s="2"/>
      <c r="CUB74" s="2"/>
      <c r="CUC74" s="2"/>
      <c r="CUD74" s="2"/>
      <c r="CUE74" s="2"/>
      <c r="CUF74" s="2"/>
      <c r="CUG74" s="2"/>
      <c r="CUH74" s="2"/>
      <c r="CUI74" s="2"/>
      <c r="CUJ74" s="2"/>
      <c r="CUK74" s="2"/>
      <c r="CUL74" s="2"/>
      <c r="CUM74" s="2"/>
      <c r="CUN74" s="2"/>
      <c r="CUO74" s="2"/>
      <c r="CUP74" s="2"/>
      <c r="CUQ74" s="2"/>
      <c r="CUR74" s="2"/>
      <c r="CUS74" s="2"/>
      <c r="CUT74" s="2"/>
      <c r="CUU74" s="2"/>
      <c r="CUV74" s="2"/>
      <c r="CUW74" s="2"/>
      <c r="CUX74" s="2"/>
      <c r="CUY74" s="2"/>
      <c r="CUZ74" s="2"/>
      <c r="CVA74" s="2"/>
      <c r="CVB74" s="2"/>
      <c r="CVC74" s="2"/>
      <c r="CVD74" s="2"/>
      <c r="CVE74" s="2"/>
      <c r="CVF74" s="2"/>
      <c r="CVG74" s="2"/>
      <c r="CVH74" s="2"/>
      <c r="CVI74" s="2"/>
      <c r="CVJ74" s="2"/>
      <c r="CVK74" s="2"/>
      <c r="CVL74" s="2"/>
      <c r="CVM74" s="2"/>
      <c r="CVN74" s="2"/>
      <c r="CVO74" s="2"/>
      <c r="CVP74" s="2"/>
      <c r="CVQ74" s="2"/>
      <c r="CVR74" s="2"/>
      <c r="CVS74" s="2"/>
      <c r="CVT74" s="2"/>
      <c r="CVU74" s="2"/>
      <c r="CVV74" s="2"/>
      <c r="CVW74" s="2"/>
      <c r="CVX74" s="2"/>
      <c r="CVY74" s="2"/>
      <c r="CVZ74" s="2"/>
      <c r="CWA74" s="2"/>
      <c r="CWB74" s="2"/>
      <c r="CWC74" s="2"/>
      <c r="CWD74" s="2"/>
      <c r="CWE74" s="2"/>
      <c r="CWF74" s="2"/>
      <c r="CWG74" s="2"/>
      <c r="CWH74" s="2"/>
      <c r="CWI74" s="2"/>
      <c r="CWJ74" s="2"/>
      <c r="CWK74" s="2"/>
      <c r="CWL74" s="2"/>
      <c r="CWM74" s="2"/>
      <c r="CWN74" s="2"/>
      <c r="CWO74" s="2"/>
      <c r="CWP74" s="2"/>
      <c r="CWQ74" s="2"/>
      <c r="CWR74" s="2"/>
      <c r="CWS74" s="2"/>
      <c r="CWT74" s="2"/>
      <c r="CWU74" s="2"/>
      <c r="CWV74" s="2"/>
      <c r="CWW74" s="2"/>
      <c r="CWX74" s="2"/>
      <c r="CWY74" s="2"/>
      <c r="CWZ74" s="2"/>
      <c r="CXA74" s="2"/>
      <c r="CXB74" s="2"/>
      <c r="CXC74" s="2"/>
      <c r="CXD74" s="2"/>
      <c r="CXE74" s="2"/>
      <c r="CXF74" s="2"/>
      <c r="CXG74" s="2"/>
      <c r="CXH74" s="2"/>
      <c r="CXI74" s="2"/>
      <c r="CXJ74" s="2"/>
      <c r="CXK74" s="2"/>
      <c r="CXL74" s="2"/>
      <c r="CXM74" s="2"/>
      <c r="CXN74" s="2"/>
      <c r="CXO74" s="2"/>
      <c r="CXP74" s="2"/>
      <c r="CXQ74" s="2"/>
      <c r="CXR74" s="2"/>
      <c r="CXS74" s="2"/>
      <c r="CXT74" s="2"/>
      <c r="CXU74" s="2"/>
      <c r="CXV74" s="2"/>
      <c r="CXW74" s="2"/>
      <c r="CXX74" s="2"/>
      <c r="CXY74" s="2"/>
      <c r="CXZ74" s="2"/>
      <c r="CYA74" s="2"/>
      <c r="CYB74" s="2"/>
      <c r="CYC74" s="2"/>
      <c r="CYD74" s="2"/>
      <c r="CYE74" s="2"/>
      <c r="CYF74" s="2"/>
      <c r="CYG74" s="2"/>
      <c r="CYH74" s="2"/>
      <c r="CYI74" s="2"/>
      <c r="CYJ74" s="2"/>
      <c r="CYK74" s="2"/>
      <c r="CYL74" s="2"/>
      <c r="CYM74" s="2"/>
      <c r="CYN74" s="2"/>
      <c r="CYO74" s="2"/>
      <c r="CYP74" s="2"/>
      <c r="CYQ74" s="2"/>
      <c r="CYR74" s="2"/>
      <c r="CYS74" s="2"/>
      <c r="CYT74" s="2"/>
      <c r="CYU74" s="2"/>
      <c r="CYV74" s="2"/>
      <c r="CYW74" s="2"/>
      <c r="CYX74" s="2"/>
      <c r="CYY74" s="2"/>
      <c r="CYZ74" s="2"/>
      <c r="CZA74" s="2"/>
      <c r="CZB74" s="2"/>
      <c r="CZC74" s="2"/>
      <c r="CZD74" s="2"/>
      <c r="CZE74" s="2"/>
      <c r="CZF74" s="2"/>
      <c r="CZG74" s="2"/>
      <c r="CZH74" s="2"/>
      <c r="CZI74" s="2"/>
      <c r="CZJ74" s="2"/>
      <c r="CZK74" s="2"/>
      <c r="CZL74" s="2"/>
      <c r="CZM74" s="2"/>
      <c r="CZN74" s="2"/>
      <c r="CZO74" s="2"/>
      <c r="CZP74" s="2"/>
      <c r="CZQ74" s="2"/>
      <c r="CZR74" s="2"/>
      <c r="CZS74" s="2"/>
      <c r="CZT74" s="2"/>
      <c r="CZU74" s="2"/>
      <c r="CZV74" s="2"/>
      <c r="CZW74" s="2"/>
      <c r="CZX74" s="2"/>
      <c r="CZY74" s="2"/>
      <c r="CZZ74" s="2"/>
      <c r="DAA74" s="2"/>
      <c r="DAB74" s="2"/>
      <c r="DAC74" s="2"/>
      <c r="DAD74" s="2"/>
      <c r="DAE74" s="2"/>
      <c r="DAF74" s="2"/>
      <c r="DAG74" s="2"/>
      <c r="DAH74" s="2"/>
      <c r="DAI74" s="2"/>
      <c r="DAJ74" s="2"/>
      <c r="DAK74" s="2"/>
      <c r="DAL74" s="2"/>
      <c r="DAM74" s="2"/>
      <c r="DAN74" s="2"/>
      <c r="DAO74" s="2"/>
      <c r="DAP74" s="2"/>
      <c r="DAQ74" s="2"/>
      <c r="DAR74" s="2"/>
      <c r="DAS74" s="2"/>
      <c r="DAT74" s="2"/>
      <c r="DAU74" s="2"/>
      <c r="DAV74" s="2"/>
      <c r="DAW74" s="2"/>
      <c r="DAX74" s="2"/>
      <c r="DAY74" s="2"/>
      <c r="DAZ74" s="2"/>
      <c r="DBA74" s="2"/>
      <c r="DBB74" s="2"/>
      <c r="DBC74" s="2"/>
      <c r="DBD74" s="2"/>
      <c r="DBE74" s="2"/>
      <c r="DBF74" s="2"/>
      <c r="DBG74" s="2"/>
      <c r="DBH74" s="2"/>
      <c r="DBI74" s="2"/>
      <c r="DBJ74" s="2"/>
      <c r="DBK74" s="2"/>
      <c r="DBL74" s="2"/>
      <c r="DBM74" s="2"/>
      <c r="DBN74" s="2"/>
      <c r="DBO74" s="2"/>
      <c r="DBP74" s="2"/>
      <c r="DBQ74" s="2"/>
      <c r="DBR74" s="2"/>
      <c r="DBS74" s="2"/>
      <c r="DBT74" s="2"/>
      <c r="DBU74" s="2"/>
      <c r="DBV74" s="2"/>
      <c r="DBW74" s="2"/>
      <c r="DBX74" s="2"/>
      <c r="DBY74" s="2"/>
      <c r="DBZ74" s="2"/>
      <c r="DCA74" s="2"/>
      <c r="DCB74" s="2"/>
      <c r="DCC74" s="2"/>
      <c r="DCD74" s="2"/>
      <c r="DCE74" s="2"/>
      <c r="DCF74" s="2"/>
      <c r="DCG74" s="2"/>
      <c r="DCH74" s="2"/>
      <c r="DCI74" s="2"/>
      <c r="DCJ74" s="2"/>
      <c r="DCK74" s="2"/>
      <c r="DCL74" s="2"/>
      <c r="DCM74" s="2"/>
      <c r="DCN74" s="2"/>
      <c r="DCO74" s="2"/>
      <c r="DCP74" s="2"/>
      <c r="DCQ74" s="2"/>
      <c r="DCR74" s="2"/>
      <c r="DCS74" s="2"/>
      <c r="DCT74" s="2"/>
      <c r="DCU74" s="2"/>
      <c r="DCV74" s="2"/>
      <c r="DCW74" s="2"/>
      <c r="DCX74" s="2"/>
      <c r="DCY74" s="2"/>
      <c r="DCZ74" s="2"/>
      <c r="DDA74" s="2"/>
      <c r="DDB74" s="2"/>
      <c r="DDC74" s="2"/>
      <c r="DDD74" s="2"/>
      <c r="DDE74" s="2"/>
      <c r="DDF74" s="2"/>
      <c r="DDG74" s="2"/>
      <c r="DDH74" s="2"/>
      <c r="DDI74" s="2"/>
      <c r="DDJ74" s="2"/>
      <c r="DDK74" s="2"/>
      <c r="DDL74" s="2"/>
      <c r="DDM74" s="2"/>
      <c r="DDN74" s="2"/>
      <c r="DDO74" s="2"/>
      <c r="DDP74" s="2"/>
      <c r="DDQ74" s="2"/>
      <c r="DDR74" s="2"/>
      <c r="DDS74" s="2"/>
      <c r="DDT74" s="2"/>
      <c r="DDU74" s="2"/>
      <c r="DDV74" s="2"/>
      <c r="DDW74" s="2"/>
      <c r="DDX74" s="2"/>
      <c r="DDY74" s="2"/>
      <c r="DDZ74" s="2"/>
      <c r="DEA74" s="2"/>
      <c r="DEB74" s="2"/>
      <c r="DEC74" s="2"/>
      <c r="DED74" s="2"/>
      <c r="DEE74" s="2"/>
      <c r="DEF74" s="2"/>
      <c r="DEG74" s="2"/>
      <c r="DEH74" s="2"/>
      <c r="DEI74" s="2"/>
      <c r="DEJ74" s="2"/>
      <c r="DEK74" s="2"/>
      <c r="DEL74" s="2"/>
      <c r="DEM74" s="2"/>
      <c r="DEN74" s="2"/>
      <c r="DEO74" s="2"/>
      <c r="DEP74" s="2"/>
      <c r="DEQ74" s="2"/>
      <c r="DER74" s="2"/>
      <c r="DES74" s="2"/>
      <c r="DET74" s="2"/>
      <c r="DEU74" s="2"/>
      <c r="DEV74" s="2"/>
      <c r="DEW74" s="2"/>
      <c r="DEX74" s="2"/>
      <c r="DEY74" s="2"/>
      <c r="DEZ74" s="2"/>
      <c r="DFA74" s="2"/>
      <c r="DFB74" s="2"/>
      <c r="DFC74" s="2"/>
      <c r="DFD74" s="2"/>
      <c r="DFE74" s="2"/>
      <c r="DFF74" s="2"/>
      <c r="DFG74" s="2"/>
      <c r="DFH74" s="2"/>
      <c r="DFI74" s="2"/>
      <c r="DFJ74" s="2"/>
      <c r="DFK74" s="2"/>
      <c r="DFL74" s="2"/>
      <c r="DFM74" s="2"/>
      <c r="DFN74" s="2"/>
      <c r="DFO74" s="2"/>
      <c r="DFP74" s="2"/>
      <c r="DFQ74" s="2"/>
      <c r="DFR74" s="2"/>
      <c r="DFS74" s="2"/>
      <c r="DFT74" s="2"/>
      <c r="DFU74" s="2"/>
      <c r="DFV74" s="2"/>
      <c r="DFW74" s="2"/>
      <c r="DFX74" s="2"/>
      <c r="DFY74" s="2"/>
      <c r="DFZ74" s="2"/>
      <c r="DGA74" s="2"/>
      <c r="DGB74" s="2"/>
      <c r="DGC74" s="2"/>
      <c r="DGD74" s="2"/>
      <c r="DGE74" s="2"/>
      <c r="DGF74" s="2"/>
      <c r="DGG74" s="2"/>
      <c r="DGH74" s="2"/>
      <c r="DGI74" s="2"/>
      <c r="DGJ74" s="2"/>
      <c r="DGK74" s="2"/>
      <c r="DGL74" s="2"/>
      <c r="DGM74" s="2"/>
      <c r="DGN74" s="2"/>
      <c r="DGO74" s="2"/>
      <c r="DGP74" s="2"/>
      <c r="DGQ74" s="2"/>
      <c r="DGR74" s="2"/>
      <c r="DGS74" s="2"/>
      <c r="DGT74" s="2"/>
      <c r="DGU74" s="2"/>
      <c r="DGV74" s="2"/>
      <c r="DGW74" s="2"/>
      <c r="DGX74" s="2"/>
      <c r="DGY74" s="2"/>
      <c r="DGZ74" s="2"/>
      <c r="DHA74" s="2"/>
      <c r="DHB74" s="2"/>
      <c r="DHC74" s="2"/>
      <c r="DHD74" s="2"/>
      <c r="DHE74" s="2"/>
      <c r="DHF74" s="2"/>
      <c r="DHG74" s="2"/>
      <c r="DHH74" s="2"/>
      <c r="DHI74" s="2"/>
      <c r="DHJ74" s="2"/>
      <c r="DHK74" s="2"/>
      <c r="DHL74" s="2"/>
      <c r="DHM74" s="2"/>
      <c r="DHN74" s="2"/>
      <c r="DHO74" s="2"/>
      <c r="DHP74" s="2"/>
      <c r="DHQ74" s="2"/>
      <c r="DHR74" s="2"/>
      <c r="DHS74" s="2"/>
      <c r="DHT74" s="2"/>
      <c r="DHU74" s="2"/>
      <c r="DHV74" s="2"/>
      <c r="DHW74" s="2"/>
      <c r="DHX74" s="2"/>
      <c r="DHY74" s="2"/>
      <c r="DHZ74" s="2"/>
      <c r="DIA74" s="2"/>
      <c r="DIB74" s="2"/>
      <c r="DIC74" s="2"/>
      <c r="DID74" s="2"/>
      <c r="DIE74" s="2"/>
      <c r="DIF74" s="2"/>
      <c r="DIG74" s="2"/>
      <c r="DIH74" s="2"/>
      <c r="DII74" s="2"/>
      <c r="DIJ74" s="2"/>
      <c r="DIK74" s="2"/>
      <c r="DIL74" s="2"/>
      <c r="DIM74" s="2"/>
      <c r="DIN74" s="2"/>
      <c r="DIO74" s="2"/>
      <c r="DIP74" s="2"/>
      <c r="DIQ74" s="2"/>
      <c r="DIR74" s="2"/>
      <c r="DIS74" s="2"/>
      <c r="DIT74" s="2"/>
      <c r="DIU74" s="2"/>
      <c r="DIV74" s="2"/>
      <c r="DIW74" s="2"/>
      <c r="DIX74" s="2"/>
      <c r="DIY74" s="2"/>
      <c r="DIZ74" s="2"/>
      <c r="DJA74" s="2"/>
      <c r="DJB74" s="2"/>
      <c r="DJC74" s="2"/>
      <c r="DJD74" s="2"/>
      <c r="DJE74" s="2"/>
      <c r="DJF74" s="2"/>
      <c r="DJG74" s="2"/>
      <c r="DJH74" s="2"/>
      <c r="DJI74" s="2"/>
      <c r="DJJ74" s="2"/>
      <c r="DJK74" s="2"/>
      <c r="DJL74" s="2"/>
      <c r="DJM74" s="2"/>
      <c r="DJN74" s="2"/>
      <c r="DJO74" s="2"/>
      <c r="DJP74" s="2"/>
      <c r="DJQ74" s="2"/>
      <c r="DJR74" s="2"/>
      <c r="DJS74" s="2"/>
      <c r="DJT74" s="2"/>
      <c r="DJU74" s="2"/>
      <c r="DJV74" s="2"/>
      <c r="DJW74" s="2"/>
      <c r="DJX74" s="2"/>
      <c r="DJY74" s="2"/>
      <c r="DJZ74" s="2"/>
      <c r="DKA74" s="2"/>
      <c r="DKB74" s="2"/>
      <c r="DKC74" s="2"/>
      <c r="DKD74" s="2"/>
      <c r="DKE74" s="2"/>
      <c r="DKF74" s="2"/>
      <c r="DKG74" s="2"/>
      <c r="DKH74" s="2"/>
      <c r="DKI74" s="2"/>
      <c r="DKJ74" s="2"/>
      <c r="DKK74" s="2"/>
      <c r="DKL74" s="2"/>
      <c r="DKM74" s="2"/>
      <c r="DKN74" s="2"/>
      <c r="DKO74" s="2"/>
      <c r="DKP74" s="2"/>
      <c r="DKQ74" s="2"/>
      <c r="DKR74" s="2"/>
      <c r="DKS74" s="2"/>
      <c r="DKT74" s="2"/>
      <c r="DKU74" s="2"/>
      <c r="DKV74" s="2"/>
      <c r="DKW74" s="2"/>
      <c r="DKX74" s="2"/>
      <c r="DKY74" s="2"/>
      <c r="DKZ74" s="2"/>
      <c r="DLA74" s="2"/>
      <c r="DLB74" s="2"/>
      <c r="DLC74" s="2"/>
      <c r="DLD74" s="2"/>
      <c r="DLE74" s="2"/>
      <c r="DLF74" s="2"/>
      <c r="DLG74" s="2"/>
      <c r="DLH74" s="2"/>
      <c r="DLI74" s="2"/>
      <c r="DLJ74" s="2"/>
      <c r="DLK74" s="2"/>
      <c r="DLL74" s="2"/>
      <c r="DLM74" s="2"/>
      <c r="DLN74" s="2"/>
      <c r="DLO74" s="2"/>
      <c r="DLP74" s="2"/>
      <c r="DLQ74" s="2"/>
      <c r="DLR74" s="2"/>
      <c r="DLS74" s="2"/>
      <c r="DLT74" s="2"/>
      <c r="DLU74" s="2"/>
      <c r="DLV74" s="2"/>
      <c r="DLW74" s="2"/>
      <c r="DLX74" s="2"/>
      <c r="DLY74" s="2"/>
      <c r="DLZ74" s="2"/>
      <c r="DMA74" s="2"/>
      <c r="DMB74" s="2"/>
      <c r="DMC74" s="2"/>
      <c r="DMD74" s="2"/>
      <c r="DME74" s="2"/>
      <c r="DMF74" s="2"/>
      <c r="DMG74" s="2"/>
      <c r="DMH74" s="2"/>
      <c r="DMI74" s="2"/>
      <c r="DMJ74" s="2"/>
      <c r="DMK74" s="2"/>
      <c r="DML74" s="2"/>
      <c r="DMM74" s="2"/>
      <c r="DMN74" s="2"/>
      <c r="DMO74" s="2"/>
      <c r="DMP74" s="2"/>
      <c r="DMQ74" s="2"/>
      <c r="DMR74" s="2"/>
      <c r="DMS74" s="2"/>
      <c r="DMT74" s="2"/>
      <c r="DMU74" s="2"/>
      <c r="DMV74" s="2"/>
      <c r="DMW74" s="2"/>
      <c r="DMX74" s="2"/>
      <c r="DMY74" s="2"/>
      <c r="DMZ74" s="2"/>
      <c r="DNA74" s="2"/>
      <c r="DNB74" s="2"/>
      <c r="DNC74" s="2"/>
      <c r="DND74" s="2"/>
      <c r="DNE74" s="2"/>
      <c r="DNF74" s="2"/>
      <c r="DNG74" s="2"/>
      <c r="DNH74" s="2"/>
      <c r="DNI74" s="2"/>
      <c r="DNJ74" s="2"/>
      <c r="DNK74" s="2"/>
      <c r="DNL74" s="2"/>
      <c r="DNM74" s="2"/>
      <c r="DNN74" s="2"/>
      <c r="DNO74" s="2"/>
      <c r="DNP74" s="2"/>
      <c r="DNQ74" s="2"/>
      <c r="DNR74" s="2"/>
      <c r="DNS74" s="2"/>
      <c r="DNT74" s="2"/>
      <c r="DNU74" s="2"/>
      <c r="DNV74" s="2"/>
      <c r="DNW74" s="2"/>
      <c r="DNX74" s="2"/>
      <c r="DNY74" s="2"/>
      <c r="DNZ74" s="2"/>
      <c r="DOA74" s="2"/>
      <c r="DOB74" s="2"/>
      <c r="DOC74" s="2"/>
      <c r="DOD74" s="2"/>
      <c r="DOE74" s="2"/>
      <c r="DOF74" s="2"/>
      <c r="DOG74" s="2"/>
      <c r="DOH74" s="2"/>
      <c r="DOI74" s="2"/>
      <c r="DOJ74" s="2"/>
      <c r="DOK74" s="2"/>
      <c r="DOL74" s="2"/>
      <c r="DOM74" s="2"/>
      <c r="DON74" s="2"/>
      <c r="DOO74" s="2"/>
      <c r="DOP74" s="2"/>
      <c r="DOQ74" s="2"/>
      <c r="DOR74" s="2"/>
      <c r="DOS74" s="2"/>
      <c r="DOT74" s="2"/>
      <c r="DOU74" s="2"/>
      <c r="DOV74" s="2"/>
      <c r="DOW74" s="2"/>
      <c r="DOX74" s="2"/>
      <c r="DOY74" s="2"/>
      <c r="DOZ74" s="2"/>
      <c r="DPA74" s="2"/>
      <c r="DPB74" s="2"/>
      <c r="DPC74" s="2"/>
      <c r="DPD74" s="2"/>
      <c r="DPE74" s="2"/>
      <c r="DPF74" s="2"/>
      <c r="DPG74" s="2"/>
      <c r="DPH74" s="2"/>
      <c r="DPI74" s="2"/>
      <c r="DPJ74" s="2"/>
      <c r="DPK74" s="2"/>
      <c r="DPL74" s="2"/>
      <c r="DPM74" s="2"/>
      <c r="DPN74" s="2"/>
      <c r="DPO74" s="2"/>
      <c r="DPP74" s="2"/>
      <c r="DPQ74" s="2"/>
      <c r="DPR74" s="2"/>
      <c r="DPS74" s="2"/>
      <c r="DPT74" s="2"/>
      <c r="DPU74" s="2"/>
      <c r="DPV74" s="2"/>
      <c r="DPW74" s="2"/>
      <c r="DPX74" s="2"/>
      <c r="DPY74" s="2"/>
      <c r="DPZ74" s="2"/>
      <c r="DQA74" s="2"/>
      <c r="DQB74" s="2"/>
      <c r="DQC74" s="2"/>
      <c r="DQD74" s="2"/>
      <c r="DQE74" s="2"/>
      <c r="DQF74" s="2"/>
      <c r="DQG74" s="2"/>
      <c r="DQH74" s="2"/>
      <c r="DQI74" s="2"/>
      <c r="DQJ74" s="2"/>
      <c r="DQK74" s="2"/>
      <c r="DQL74" s="2"/>
      <c r="DQM74" s="2"/>
      <c r="DQN74" s="2"/>
      <c r="DQO74" s="2"/>
      <c r="DQP74" s="2"/>
      <c r="DQQ74" s="2"/>
      <c r="DQR74" s="2"/>
      <c r="DQS74" s="2"/>
      <c r="DQT74" s="2"/>
      <c r="DQU74" s="2"/>
      <c r="DQV74" s="2"/>
      <c r="DQW74" s="2"/>
      <c r="DQX74" s="2"/>
      <c r="DQY74" s="2"/>
      <c r="DQZ74" s="2"/>
      <c r="DRA74" s="2"/>
      <c r="DRB74" s="2"/>
      <c r="DRC74" s="2"/>
      <c r="DRD74" s="2"/>
      <c r="DRE74" s="2"/>
      <c r="DRF74" s="2"/>
      <c r="DRG74" s="2"/>
      <c r="DRH74" s="2"/>
      <c r="DRI74" s="2"/>
      <c r="DRJ74" s="2"/>
      <c r="DRK74" s="2"/>
      <c r="DRL74" s="2"/>
      <c r="DRM74" s="2"/>
      <c r="DRN74" s="2"/>
      <c r="DRO74" s="2"/>
      <c r="DRP74" s="2"/>
      <c r="DRQ74" s="2"/>
      <c r="DRR74" s="2"/>
      <c r="DRS74" s="2"/>
      <c r="DRT74" s="2"/>
      <c r="DRU74" s="2"/>
      <c r="DRV74" s="2"/>
      <c r="DRW74" s="2"/>
      <c r="DRX74" s="2"/>
      <c r="DRY74" s="2"/>
      <c r="DRZ74" s="2"/>
      <c r="DSA74" s="2"/>
      <c r="DSB74" s="2"/>
      <c r="DSC74" s="2"/>
      <c r="DSD74" s="2"/>
      <c r="DSE74" s="2"/>
      <c r="DSF74" s="2"/>
      <c r="DSG74" s="2"/>
      <c r="DSH74" s="2"/>
      <c r="DSI74" s="2"/>
      <c r="DSJ74" s="2"/>
      <c r="DSK74" s="2"/>
      <c r="DSL74" s="2"/>
      <c r="DSM74" s="2"/>
      <c r="DSN74" s="2"/>
      <c r="DSO74" s="2"/>
      <c r="DSP74" s="2"/>
      <c r="DSQ74" s="2"/>
      <c r="DSR74" s="2"/>
      <c r="DSS74" s="2"/>
      <c r="DST74" s="2"/>
      <c r="DSU74" s="2"/>
      <c r="DSV74" s="2"/>
      <c r="DSW74" s="2"/>
      <c r="DSX74" s="2"/>
      <c r="DSY74" s="2"/>
      <c r="DSZ74" s="2"/>
      <c r="DTA74" s="2"/>
      <c r="DTB74" s="2"/>
      <c r="DTC74" s="2"/>
      <c r="DTD74" s="2"/>
      <c r="DTE74" s="2"/>
      <c r="DTF74" s="2"/>
      <c r="DTG74" s="2"/>
      <c r="DTH74" s="2"/>
      <c r="DTI74" s="2"/>
      <c r="DTJ74" s="2"/>
      <c r="DTK74" s="2"/>
      <c r="DTL74" s="2"/>
      <c r="DTM74" s="2"/>
      <c r="DTN74" s="2"/>
      <c r="DTO74" s="2"/>
      <c r="DTP74" s="2"/>
      <c r="DTQ74" s="2"/>
      <c r="DTR74" s="2"/>
      <c r="DTS74" s="2"/>
      <c r="DTT74" s="2"/>
      <c r="DTU74" s="2"/>
      <c r="DTV74" s="2"/>
      <c r="DTW74" s="2"/>
      <c r="DTX74" s="2"/>
      <c r="DTY74" s="2"/>
      <c r="DTZ74" s="2"/>
      <c r="DUA74" s="2"/>
      <c r="DUB74" s="2"/>
      <c r="DUC74" s="2"/>
      <c r="DUD74" s="2"/>
      <c r="DUE74" s="2"/>
      <c r="DUF74" s="2"/>
      <c r="DUG74" s="2"/>
      <c r="DUH74" s="2"/>
      <c r="DUI74" s="2"/>
      <c r="DUJ74" s="2"/>
      <c r="DUK74" s="2"/>
      <c r="DUL74" s="2"/>
      <c r="DUM74" s="2"/>
      <c r="DUN74" s="2"/>
      <c r="DUO74" s="2"/>
      <c r="DUP74" s="2"/>
      <c r="DUQ74" s="2"/>
      <c r="DUR74" s="2"/>
      <c r="DUS74" s="2"/>
      <c r="DUT74" s="2"/>
      <c r="DUU74" s="2"/>
      <c r="DUV74" s="2"/>
      <c r="DUW74" s="2"/>
      <c r="DUX74" s="2"/>
      <c r="DUY74" s="2"/>
      <c r="DUZ74" s="2"/>
      <c r="DVA74" s="2"/>
      <c r="DVB74" s="2"/>
      <c r="DVC74" s="2"/>
      <c r="DVD74" s="2"/>
      <c r="DVE74" s="2"/>
      <c r="DVF74" s="2"/>
      <c r="DVG74" s="2"/>
      <c r="DVH74" s="2"/>
      <c r="DVI74" s="2"/>
      <c r="DVJ74" s="2"/>
      <c r="DVK74" s="2"/>
      <c r="DVL74" s="2"/>
      <c r="DVM74" s="2"/>
      <c r="DVN74" s="2"/>
      <c r="DVO74" s="2"/>
      <c r="DVP74" s="2"/>
      <c r="DVQ74" s="2"/>
      <c r="DVR74" s="2"/>
      <c r="DVS74" s="2"/>
      <c r="DVT74" s="2"/>
      <c r="DVU74" s="2"/>
      <c r="DVV74" s="2"/>
      <c r="DVW74" s="2"/>
      <c r="DVX74" s="2"/>
      <c r="DVY74" s="2"/>
      <c r="DVZ74" s="2"/>
      <c r="DWA74" s="2"/>
      <c r="DWB74" s="2"/>
      <c r="DWC74" s="2"/>
      <c r="DWD74" s="2"/>
      <c r="DWE74" s="2"/>
      <c r="DWF74" s="2"/>
      <c r="DWG74" s="2"/>
      <c r="DWH74" s="2"/>
      <c r="DWI74" s="2"/>
      <c r="DWJ74" s="2"/>
      <c r="DWK74" s="2"/>
      <c r="DWL74" s="2"/>
      <c r="DWM74" s="2"/>
      <c r="DWN74" s="2"/>
      <c r="DWO74" s="2"/>
      <c r="DWP74" s="2"/>
      <c r="DWQ74" s="2"/>
      <c r="DWR74" s="2"/>
      <c r="DWS74" s="2"/>
      <c r="DWT74" s="2"/>
      <c r="DWU74" s="2"/>
      <c r="DWV74" s="2"/>
      <c r="DWW74" s="2"/>
      <c r="DWX74" s="2"/>
      <c r="DWY74" s="2"/>
      <c r="DWZ74" s="2"/>
      <c r="DXA74" s="2"/>
      <c r="DXB74" s="2"/>
      <c r="DXC74" s="2"/>
      <c r="DXD74" s="2"/>
      <c r="DXE74" s="2"/>
      <c r="DXF74" s="2"/>
      <c r="DXG74" s="2"/>
      <c r="DXH74" s="2"/>
      <c r="DXI74" s="2"/>
      <c r="DXJ74" s="2"/>
      <c r="DXK74" s="2"/>
      <c r="DXL74" s="2"/>
      <c r="DXM74" s="2"/>
      <c r="DXN74" s="2"/>
      <c r="DXO74" s="2"/>
      <c r="DXP74" s="2"/>
      <c r="DXQ74" s="2"/>
      <c r="DXR74" s="2"/>
      <c r="DXS74" s="2"/>
      <c r="DXT74" s="2"/>
      <c r="DXU74" s="2"/>
      <c r="DXV74" s="2"/>
      <c r="DXW74" s="2"/>
      <c r="DXX74" s="2"/>
      <c r="DXY74" s="2"/>
      <c r="DXZ74" s="2"/>
      <c r="DYA74" s="2"/>
      <c r="DYB74" s="2"/>
      <c r="DYC74" s="2"/>
      <c r="DYD74" s="2"/>
      <c r="DYE74" s="2"/>
      <c r="DYF74" s="2"/>
      <c r="DYG74" s="2"/>
      <c r="DYH74" s="2"/>
      <c r="DYI74" s="2"/>
      <c r="DYJ74" s="2"/>
      <c r="DYK74" s="2"/>
      <c r="DYL74" s="2"/>
      <c r="DYM74" s="2"/>
      <c r="DYN74" s="2"/>
      <c r="DYO74" s="2"/>
      <c r="DYP74" s="2"/>
      <c r="DYQ74" s="2"/>
      <c r="DYR74" s="2"/>
      <c r="DYS74" s="2"/>
      <c r="DYT74" s="2"/>
      <c r="DYU74" s="2"/>
      <c r="DYV74" s="2"/>
      <c r="DYW74" s="2"/>
      <c r="DYX74" s="2"/>
      <c r="DYY74" s="2"/>
      <c r="DYZ74" s="2"/>
      <c r="DZA74" s="2"/>
      <c r="DZB74" s="2"/>
      <c r="DZC74" s="2"/>
      <c r="DZD74" s="2"/>
      <c r="DZE74" s="2"/>
      <c r="DZF74" s="2"/>
      <c r="DZG74" s="2"/>
      <c r="DZH74" s="2"/>
      <c r="DZI74" s="2"/>
      <c r="DZJ74" s="2"/>
      <c r="DZK74" s="2"/>
      <c r="DZL74" s="2"/>
      <c r="DZM74" s="2"/>
      <c r="DZN74" s="2"/>
      <c r="DZO74" s="2"/>
      <c r="DZP74" s="2"/>
      <c r="DZQ74" s="2"/>
      <c r="DZR74" s="2"/>
      <c r="DZS74" s="2"/>
      <c r="DZT74" s="2"/>
      <c r="DZU74" s="2"/>
      <c r="DZV74" s="2"/>
      <c r="DZW74" s="2"/>
      <c r="DZX74" s="2"/>
      <c r="DZY74" s="2"/>
      <c r="DZZ74" s="2"/>
      <c r="EAA74" s="2"/>
      <c r="EAB74" s="2"/>
      <c r="EAC74" s="2"/>
      <c r="EAD74" s="2"/>
      <c r="EAE74" s="2"/>
      <c r="EAF74" s="2"/>
      <c r="EAG74" s="2"/>
      <c r="EAH74" s="2"/>
      <c r="EAI74" s="2"/>
      <c r="EAJ74" s="2"/>
      <c r="EAK74" s="2"/>
      <c r="EAL74" s="2"/>
      <c r="EAM74" s="2"/>
      <c r="EAN74" s="2"/>
      <c r="EAO74" s="2"/>
      <c r="EAP74" s="2"/>
      <c r="EAQ74" s="2"/>
      <c r="EAR74" s="2"/>
      <c r="EAS74" s="2"/>
      <c r="EAT74" s="2"/>
      <c r="EAU74" s="2"/>
      <c r="EAV74" s="2"/>
      <c r="EAW74" s="2"/>
      <c r="EAX74" s="2"/>
      <c r="EAY74" s="2"/>
      <c r="EAZ74" s="2"/>
      <c r="EBA74" s="2"/>
      <c r="EBB74" s="2"/>
      <c r="EBC74" s="2"/>
      <c r="EBD74" s="2"/>
      <c r="EBE74" s="2"/>
      <c r="EBF74" s="2"/>
      <c r="EBG74" s="2"/>
      <c r="EBH74" s="2"/>
      <c r="EBI74" s="2"/>
      <c r="EBJ74" s="2"/>
      <c r="EBK74" s="2"/>
      <c r="EBL74" s="2"/>
      <c r="EBM74" s="2"/>
      <c r="EBN74" s="2"/>
      <c r="EBO74" s="2"/>
      <c r="EBP74" s="2"/>
      <c r="EBQ74" s="2"/>
      <c r="EBR74" s="2"/>
      <c r="EBS74" s="2"/>
      <c r="EBT74" s="2"/>
      <c r="EBU74" s="2"/>
      <c r="EBV74" s="2"/>
      <c r="EBW74" s="2"/>
      <c r="EBX74" s="2"/>
      <c r="EBY74" s="2"/>
      <c r="EBZ74" s="2"/>
      <c r="ECA74" s="2"/>
      <c r="ECB74" s="2"/>
      <c r="ECC74" s="2"/>
      <c r="ECD74" s="2"/>
      <c r="ECE74" s="2"/>
      <c r="ECF74" s="2"/>
      <c r="ECG74" s="2"/>
      <c r="ECH74" s="2"/>
      <c r="ECI74" s="2"/>
      <c r="ECJ74" s="2"/>
      <c r="ECK74" s="2"/>
      <c r="ECL74" s="2"/>
      <c r="ECM74" s="2"/>
      <c r="ECN74" s="2"/>
      <c r="ECO74" s="2"/>
      <c r="ECP74" s="2"/>
      <c r="ECQ74" s="2"/>
      <c r="ECR74" s="2"/>
      <c r="ECS74" s="2"/>
      <c r="ECT74" s="2"/>
      <c r="ECU74" s="2"/>
      <c r="ECV74" s="2"/>
      <c r="ECW74" s="2"/>
      <c r="ECX74" s="2"/>
      <c r="ECY74" s="2"/>
      <c r="ECZ74" s="2"/>
      <c r="EDA74" s="2"/>
      <c r="EDB74" s="2"/>
      <c r="EDC74" s="2"/>
      <c r="EDD74" s="2"/>
      <c r="EDE74" s="2"/>
      <c r="EDF74" s="2"/>
      <c r="EDG74" s="2"/>
      <c r="EDH74" s="2"/>
      <c r="EDI74" s="2"/>
      <c r="EDJ74" s="2"/>
      <c r="EDK74" s="2"/>
      <c r="EDL74" s="2"/>
      <c r="EDM74" s="2"/>
      <c r="EDN74" s="2"/>
      <c r="EDO74" s="2"/>
      <c r="EDP74" s="2"/>
      <c r="EDQ74" s="2"/>
      <c r="EDR74" s="2"/>
      <c r="EDS74" s="2"/>
      <c r="EDT74" s="2"/>
      <c r="EDU74" s="2"/>
      <c r="EDV74" s="2"/>
      <c r="EDW74" s="2"/>
      <c r="EDX74" s="2"/>
      <c r="EDY74" s="2"/>
      <c r="EDZ74" s="2"/>
      <c r="EEA74" s="2"/>
      <c r="EEB74" s="2"/>
      <c r="EEC74" s="2"/>
      <c r="EED74" s="2"/>
      <c r="EEE74" s="2"/>
      <c r="EEF74" s="2"/>
      <c r="EEG74" s="2"/>
      <c r="EEH74" s="2"/>
      <c r="EEI74" s="2"/>
      <c r="EEJ74" s="2"/>
      <c r="EEK74" s="2"/>
      <c r="EEL74" s="2"/>
      <c r="EEM74" s="2"/>
      <c r="EEN74" s="2"/>
      <c r="EEO74" s="2"/>
      <c r="EEP74" s="2"/>
      <c r="EEQ74" s="2"/>
      <c r="EER74" s="2"/>
      <c r="EES74" s="2"/>
      <c r="EET74" s="2"/>
      <c r="EEU74" s="2"/>
      <c r="EEV74" s="2"/>
      <c r="EEW74" s="2"/>
      <c r="EEX74" s="2"/>
      <c r="EEY74" s="2"/>
      <c r="EEZ74" s="2"/>
      <c r="EFA74" s="2"/>
      <c r="EFB74" s="2"/>
      <c r="EFC74" s="2"/>
      <c r="EFD74" s="2"/>
      <c r="EFE74" s="2"/>
      <c r="EFF74" s="2"/>
      <c r="EFG74" s="2"/>
      <c r="EFH74" s="2"/>
      <c r="EFI74" s="2"/>
      <c r="EFJ74" s="2"/>
      <c r="EFK74" s="2"/>
      <c r="EFL74" s="2"/>
      <c r="EFM74" s="2"/>
      <c r="EFN74" s="2"/>
      <c r="EFO74" s="2"/>
      <c r="EFP74" s="2"/>
      <c r="EFQ74" s="2"/>
      <c r="EFR74" s="2"/>
      <c r="EFS74" s="2"/>
      <c r="EFT74" s="2"/>
      <c r="EFU74" s="2"/>
      <c r="EFV74" s="2"/>
      <c r="EFW74" s="2"/>
      <c r="EFX74" s="2"/>
      <c r="EFY74" s="2"/>
      <c r="EFZ74" s="2"/>
      <c r="EGA74" s="2"/>
      <c r="EGB74" s="2"/>
      <c r="EGC74" s="2"/>
      <c r="EGD74" s="2"/>
      <c r="EGE74" s="2"/>
      <c r="EGF74" s="2"/>
      <c r="EGG74" s="2"/>
      <c r="EGH74" s="2"/>
      <c r="EGI74" s="2"/>
      <c r="EGJ74" s="2"/>
      <c r="EGK74" s="2"/>
      <c r="EGL74" s="2"/>
      <c r="EGM74" s="2"/>
      <c r="EGN74" s="2"/>
      <c r="EGO74" s="2"/>
      <c r="EGP74" s="2"/>
      <c r="EGQ74" s="2"/>
      <c r="EGR74" s="2"/>
      <c r="EGS74" s="2"/>
      <c r="EGT74" s="2"/>
      <c r="EGU74" s="2"/>
      <c r="EGV74" s="2"/>
      <c r="EGW74" s="2"/>
      <c r="EGX74" s="2"/>
      <c r="EGY74" s="2"/>
      <c r="EGZ74" s="2"/>
      <c r="EHA74" s="2"/>
      <c r="EHB74" s="2"/>
      <c r="EHC74" s="2"/>
      <c r="EHD74" s="2"/>
      <c r="EHE74" s="2"/>
      <c r="EHF74" s="2"/>
      <c r="EHG74" s="2"/>
      <c r="EHH74" s="2"/>
      <c r="EHI74" s="2"/>
      <c r="EHJ74" s="2"/>
      <c r="EHK74" s="2"/>
      <c r="EHL74" s="2"/>
      <c r="EHM74" s="2"/>
      <c r="EHN74" s="2"/>
      <c r="EHO74" s="2"/>
      <c r="EHP74" s="2"/>
      <c r="EHQ74" s="2"/>
      <c r="EHR74" s="2"/>
      <c r="EHS74" s="2"/>
      <c r="EHT74" s="2"/>
      <c r="EHU74" s="2"/>
      <c r="EHV74" s="2"/>
      <c r="EHW74" s="2"/>
      <c r="EHX74" s="2"/>
      <c r="EHY74" s="2"/>
      <c r="EHZ74" s="2"/>
      <c r="EIA74" s="2"/>
      <c r="EIB74" s="2"/>
      <c r="EIC74" s="2"/>
      <c r="EID74" s="2"/>
      <c r="EIE74" s="2"/>
      <c r="EIF74" s="2"/>
      <c r="EIG74" s="2"/>
      <c r="EIH74" s="2"/>
      <c r="EII74" s="2"/>
      <c r="EIJ74" s="2"/>
      <c r="EIK74" s="2"/>
      <c r="EIL74" s="2"/>
      <c r="EIM74" s="2"/>
      <c r="EIN74" s="2"/>
      <c r="EIO74" s="2"/>
      <c r="EIP74" s="2"/>
      <c r="EIQ74" s="2"/>
      <c r="EIR74" s="2"/>
      <c r="EIS74" s="2"/>
      <c r="EIT74" s="2"/>
      <c r="EIU74" s="2"/>
      <c r="EIV74" s="2"/>
      <c r="EIW74" s="2"/>
      <c r="EIX74" s="2"/>
      <c r="EIY74" s="2"/>
      <c r="EIZ74" s="2"/>
      <c r="EJA74" s="2"/>
      <c r="EJB74" s="2"/>
      <c r="EJC74" s="2"/>
      <c r="EJD74" s="2"/>
      <c r="EJE74" s="2"/>
      <c r="EJF74" s="2"/>
      <c r="EJG74" s="2"/>
      <c r="EJH74" s="2"/>
      <c r="EJI74" s="2"/>
      <c r="EJJ74" s="2"/>
      <c r="EJK74" s="2"/>
      <c r="EJL74" s="2"/>
      <c r="EJM74" s="2"/>
      <c r="EJN74" s="2"/>
      <c r="EJO74" s="2"/>
      <c r="EJP74" s="2"/>
      <c r="EJQ74" s="2"/>
      <c r="EJR74" s="2"/>
      <c r="EJS74" s="2"/>
      <c r="EJT74" s="2"/>
      <c r="EJU74" s="2"/>
      <c r="EJV74" s="2"/>
      <c r="EJW74" s="2"/>
      <c r="EJX74" s="2"/>
      <c r="EJY74" s="2"/>
      <c r="EJZ74" s="2"/>
      <c r="EKA74" s="2"/>
      <c r="EKB74" s="2"/>
      <c r="EKC74" s="2"/>
      <c r="EKD74" s="2"/>
      <c r="EKE74" s="2"/>
      <c r="EKF74" s="2"/>
      <c r="EKG74" s="2"/>
      <c r="EKH74" s="2"/>
      <c r="EKI74" s="2"/>
      <c r="EKJ74" s="2"/>
      <c r="EKK74" s="2"/>
      <c r="EKL74" s="2"/>
      <c r="EKM74" s="2"/>
      <c r="EKN74" s="2"/>
      <c r="EKO74" s="2"/>
      <c r="EKP74" s="2"/>
      <c r="EKQ74" s="2"/>
      <c r="EKR74" s="2"/>
      <c r="EKS74" s="2"/>
      <c r="EKT74" s="2"/>
      <c r="EKU74" s="2"/>
      <c r="EKV74" s="2"/>
      <c r="EKW74" s="2"/>
      <c r="EKX74" s="2"/>
      <c r="EKY74" s="2"/>
      <c r="EKZ74" s="2"/>
      <c r="ELA74" s="2"/>
      <c r="ELB74" s="2"/>
      <c r="ELC74" s="2"/>
      <c r="ELD74" s="2"/>
      <c r="ELE74" s="2"/>
      <c r="ELF74" s="2"/>
      <c r="ELG74" s="2"/>
      <c r="ELH74" s="2"/>
      <c r="ELI74" s="2"/>
      <c r="ELJ74" s="2"/>
      <c r="ELK74" s="2"/>
      <c r="ELL74" s="2"/>
      <c r="ELM74" s="2"/>
      <c r="ELN74" s="2"/>
      <c r="ELO74" s="2"/>
      <c r="ELP74" s="2"/>
      <c r="ELQ74" s="2"/>
      <c r="ELR74" s="2"/>
      <c r="ELS74" s="2"/>
      <c r="ELT74" s="2"/>
      <c r="ELU74" s="2"/>
      <c r="ELV74" s="2"/>
      <c r="ELW74" s="2"/>
      <c r="ELX74" s="2"/>
      <c r="ELY74" s="2"/>
    </row>
    <row r="75" spans="1:3717" s="1" customFormat="1" x14ac:dyDescent="0.25">
      <c r="A75" s="2"/>
      <c r="B75" s="13"/>
      <c r="J75" s="1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  <c r="AON75" s="2"/>
      <c r="AOO75" s="2"/>
      <c r="AOP75" s="2"/>
      <c r="AOQ75" s="2"/>
      <c r="AOR75" s="2"/>
      <c r="AOS75" s="2"/>
      <c r="AOT75" s="2"/>
      <c r="AOU75" s="2"/>
      <c r="AOV75" s="2"/>
      <c r="AOW75" s="2"/>
      <c r="AOX75" s="2"/>
      <c r="AOY75" s="2"/>
      <c r="AOZ75" s="2"/>
      <c r="APA75" s="2"/>
      <c r="APB75" s="2"/>
      <c r="APC75" s="2"/>
      <c r="APD75" s="2"/>
      <c r="APE75" s="2"/>
      <c r="APF75" s="2"/>
      <c r="APG75" s="2"/>
      <c r="APH75" s="2"/>
      <c r="API75" s="2"/>
      <c r="APJ75" s="2"/>
      <c r="APK75" s="2"/>
      <c r="APL75" s="2"/>
      <c r="APM75" s="2"/>
      <c r="APN75" s="2"/>
      <c r="APO75" s="2"/>
      <c r="APP75" s="2"/>
      <c r="APQ75" s="2"/>
      <c r="APR75" s="2"/>
      <c r="APS75" s="2"/>
      <c r="APT75" s="2"/>
      <c r="APU75" s="2"/>
      <c r="APV75" s="2"/>
      <c r="APW75" s="2"/>
      <c r="APX75" s="2"/>
      <c r="APY75" s="2"/>
      <c r="APZ75" s="2"/>
      <c r="AQA75" s="2"/>
      <c r="AQB75" s="2"/>
      <c r="AQC75" s="2"/>
      <c r="AQD75" s="2"/>
      <c r="AQE75" s="2"/>
      <c r="AQF75" s="2"/>
      <c r="AQG75" s="2"/>
      <c r="AQH75" s="2"/>
      <c r="AQI75" s="2"/>
      <c r="AQJ75" s="2"/>
      <c r="AQK75" s="2"/>
      <c r="AQL75" s="2"/>
      <c r="AQM75" s="2"/>
      <c r="AQN75" s="2"/>
      <c r="AQO75" s="2"/>
      <c r="AQP75" s="2"/>
      <c r="AQQ75" s="2"/>
      <c r="AQR75" s="2"/>
      <c r="AQS75" s="2"/>
      <c r="AQT75" s="2"/>
      <c r="AQU75" s="2"/>
      <c r="AQV75" s="2"/>
      <c r="AQW75" s="2"/>
      <c r="AQX75" s="2"/>
      <c r="AQY75" s="2"/>
      <c r="AQZ75" s="2"/>
      <c r="ARA75" s="2"/>
      <c r="ARB75" s="2"/>
      <c r="ARC75" s="2"/>
      <c r="ARD75" s="2"/>
      <c r="ARE75" s="2"/>
      <c r="ARF75" s="2"/>
      <c r="ARG75" s="2"/>
      <c r="ARH75" s="2"/>
      <c r="ARI75" s="2"/>
      <c r="ARJ75" s="2"/>
      <c r="ARK75" s="2"/>
      <c r="ARL75" s="2"/>
      <c r="ARM75" s="2"/>
      <c r="ARN75" s="2"/>
      <c r="ARO75" s="2"/>
      <c r="ARP75" s="2"/>
      <c r="ARQ75" s="2"/>
      <c r="ARR75" s="2"/>
      <c r="ARS75" s="2"/>
      <c r="ART75" s="2"/>
      <c r="ARU75" s="2"/>
      <c r="ARV75" s="2"/>
      <c r="ARW75" s="2"/>
      <c r="ARX75" s="2"/>
      <c r="ARY75" s="2"/>
      <c r="ARZ75" s="2"/>
      <c r="ASA75" s="2"/>
      <c r="ASB75" s="2"/>
      <c r="ASC75" s="2"/>
      <c r="ASD75" s="2"/>
      <c r="ASE75" s="2"/>
      <c r="ASF75" s="2"/>
      <c r="ASG75" s="2"/>
      <c r="ASH75" s="2"/>
      <c r="ASI75" s="2"/>
      <c r="ASJ75" s="2"/>
      <c r="ASK75" s="2"/>
      <c r="ASL75" s="2"/>
      <c r="ASM75" s="2"/>
      <c r="ASN75" s="2"/>
      <c r="ASO75" s="2"/>
      <c r="ASP75" s="2"/>
      <c r="ASQ75" s="2"/>
      <c r="ASR75" s="2"/>
      <c r="ASS75" s="2"/>
      <c r="AST75" s="2"/>
      <c r="ASU75" s="2"/>
      <c r="ASV75" s="2"/>
      <c r="ASW75" s="2"/>
      <c r="ASX75" s="2"/>
      <c r="ASY75" s="2"/>
      <c r="ASZ75" s="2"/>
      <c r="ATA75" s="2"/>
      <c r="ATB75" s="2"/>
      <c r="ATC75" s="2"/>
      <c r="ATD75" s="2"/>
      <c r="ATE75" s="2"/>
      <c r="ATF75" s="2"/>
      <c r="ATG75" s="2"/>
      <c r="ATH75" s="2"/>
      <c r="ATI75" s="2"/>
      <c r="ATJ75" s="2"/>
      <c r="ATK75" s="2"/>
      <c r="ATL75" s="2"/>
      <c r="ATM75" s="2"/>
      <c r="ATN75" s="2"/>
      <c r="ATO75" s="2"/>
      <c r="ATP75" s="2"/>
      <c r="ATQ75" s="2"/>
      <c r="ATR75" s="2"/>
      <c r="ATS75" s="2"/>
      <c r="ATT75" s="2"/>
      <c r="ATU75" s="2"/>
      <c r="ATV75" s="2"/>
      <c r="ATW75" s="2"/>
      <c r="ATX75" s="2"/>
      <c r="ATY75" s="2"/>
      <c r="ATZ75" s="2"/>
      <c r="AUA75" s="2"/>
      <c r="AUB75" s="2"/>
      <c r="AUC75" s="2"/>
      <c r="AUD75" s="2"/>
      <c r="AUE75" s="2"/>
      <c r="AUF75" s="2"/>
      <c r="AUG75" s="2"/>
      <c r="AUH75" s="2"/>
      <c r="AUI75" s="2"/>
      <c r="AUJ75" s="2"/>
      <c r="AUK75" s="2"/>
      <c r="AUL75" s="2"/>
      <c r="AUM75" s="2"/>
      <c r="AUN75" s="2"/>
      <c r="AUO75" s="2"/>
      <c r="AUP75" s="2"/>
      <c r="AUQ75" s="2"/>
      <c r="AUR75" s="2"/>
      <c r="AUS75" s="2"/>
      <c r="AUT75" s="2"/>
      <c r="AUU75" s="2"/>
      <c r="AUV75" s="2"/>
      <c r="AUW75" s="2"/>
      <c r="AUX75" s="2"/>
      <c r="AUY75" s="2"/>
      <c r="AUZ75" s="2"/>
      <c r="AVA75" s="2"/>
      <c r="AVB75" s="2"/>
      <c r="AVC75" s="2"/>
      <c r="AVD75" s="2"/>
      <c r="AVE75" s="2"/>
      <c r="AVF75" s="2"/>
      <c r="AVG75" s="2"/>
      <c r="AVH75" s="2"/>
      <c r="AVI75" s="2"/>
      <c r="AVJ75" s="2"/>
      <c r="AVK75" s="2"/>
      <c r="AVL75" s="2"/>
      <c r="AVM75" s="2"/>
      <c r="AVN75" s="2"/>
      <c r="AVO75" s="2"/>
      <c r="AVP75" s="2"/>
      <c r="AVQ75" s="2"/>
      <c r="AVR75" s="2"/>
      <c r="AVS75" s="2"/>
      <c r="AVT75" s="2"/>
      <c r="AVU75" s="2"/>
      <c r="AVV75" s="2"/>
      <c r="AVW75" s="2"/>
      <c r="AVX75" s="2"/>
      <c r="AVY75" s="2"/>
      <c r="AVZ75" s="2"/>
      <c r="AWA75" s="2"/>
      <c r="AWB75" s="2"/>
      <c r="AWC75" s="2"/>
      <c r="AWD75" s="2"/>
      <c r="AWE75" s="2"/>
      <c r="AWF75" s="2"/>
      <c r="AWG75" s="2"/>
      <c r="AWH75" s="2"/>
      <c r="AWI75" s="2"/>
      <c r="AWJ75" s="2"/>
      <c r="AWK75" s="2"/>
      <c r="AWL75" s="2"/>
      <c r="AWM75" s="2"/>
      <c r="AWN75" s="2"/>
      <c r="AWO75" s="2"/>
      <c r="AWP75" s="2"/>
      <c r="AWQ75" s="2"/>
      <c r="AWR75" s="2"/>
      <c r="AWS75" s="2"/>
      <c r="AWT75" s="2"/>
      <c r="AWU75" s="2"/>
      <c r="AWV75" s="2"/>
      <c r="AWW75" s="2"/>
      <c r="AWX75" s="2"/>
      <c r="AWY75" s="2"/>
      <c r="AWZ75" s="2"/>
      <c r="AXA75" s="2"/>
      <c r="AXB75" s="2"/>
      <c r="AXC75" s="2"/>
      <c r="AXD75" s="2"/>
      <c r="AXE75" s="2"/>
      <c r="AXF75" s="2"/>
      <c r="AXG75" s="2"/>
      <c r="AXH75" s="2"/>
      <c r="AXI75" s="2"/>
      <c r="AXJ75" s="2"/>
      <c r="AXK75" s="2"/>
      <c r="AXL75" s="2"/>
      <c r="AXM75" s="2"/>
      <c r="AXN75" s="2"/>
      <c r="AXO75" s="2"/>
      <c r="AXP75" s="2"/>
      <c r="AXQ75" s="2"/>
      <c r="AXR75" s="2"/>
      <c r="AXS75" s="2"/>
      <c r="AXT75" s="2"/>
      <c r="AXU75" s="2"/>
      <c r="AXV75" s="2"/>
      <c r="AXW75" s="2"/>
      <c r="AXX75" s="2"/>
      <c r="AXY75" s="2"/>
      <c r="AXZ75" s="2"/>
      <c r="AYA75" s="2"/>
      <c r="AYB75" s="2"/>
      <c r="AYC75" s="2"/>
      <c r="AYD75" s="2"/>
      <c r="AYE75" s="2"/>
      <c r="AYF75" s="2"/>
      <c r="AYG75" s="2"/>
      <c r="AYH75" s="2"/>
      <c r="AYI75" s="2"/>
      <c r="AYJ75" s="2"/>
      <c r="AYK75" s="2"/>
      <c r="AYL75" s="2"/>
      <c r="AYM75" s="2"/>
      <c r="AYN75" s="2"/>
      <c r="AYO75" s="2"/>
      <c r="AYP75" s="2"/>
      <c r="AYQ75" s="2"/>
      <c r="AYR75" s="2"/>
      <c r="AYS75" s="2"/>
      <c r="AYT75" s="2"/>
      <c r="AYU75" s="2"/>
      <c r="AYV75" s="2"/>
      <c r="AYW75" s="2"/>
      <c r="AYX75" s="2"/>
      <c r="AYY75" s="2"/>
      <c r="AYZ75" s="2"/>
      <c r="AZA75" s="2"/>
      <c r="AZB75" s="2"/>
      <c r="AZC75" s="2"/>
      <c r="AZD75" s="2"/>
      <c r="AZE75" s="2"/>
      <c r="AZF75" s="2"/>
      <c r="AZG75" s="2"/>
      <c r="AZH75" s="2"/>
      <c r="AZI75" s="2"/>
      <c r="AZJ75" s="2"/>
      <c r="AZK75" s="2"/>
      <c r="AZL75" s="2"/>
      <c r="AZM75" s="2"/>
      <c r="AZN75" s="2"/>
      <c r="AZO75" s="2"/>
      <c r="AZP75" s="2"/>
      <c r="AZQ75" s="2"/>
      <c r="AZR75" s="2"/>
      <c r="AZS75" s="2"/>
      <c r="AZT75" s="2"/>
      <c r="AZU75" s="2"/>
      <c r="AZV75" s="2"/>
      <c r="AZW75" s="2"/>
      <c r="AZX75" s="2"/>
      <c r="AZY75" s="2"/>
      <c r="AZZ75" s="2"/>
      <c r="BAA75" s="2"/>
      <c r="BAB75" s="2"/>
      <c r="BAC75" s="2"/>
      <c r="BAD75" s="2"/>
      <c r="BAE75" s="2"/>
      <c r="BAF75" s="2"/>
      <c r="BAG75" s="2"/>
      <c r="BAH75" s="2"/>
      <c r="BAI75" s="2"/>
      <c r="BAJ75" s="2"/>
      <c r="BAK75" s="2"/>
      <c r="BAL75" s="2"/>
      <c r="BAM75" s="2"/>
      <c r="BAN75" s="2"/>
      <c r="BAO75" s="2"/>
      <c r="BAP75" s="2"/>
      <c r="BAQ75" s="2"/>
      <c r="BAR75" s="2"/>
      <c r="BAS75" s="2"/>
      <c r="BAT75" s="2"/>
      <c r="BAU75" s="2"/>
      <c r="BAV75" s="2"/>
      <c r="BAW75" s="2"/>
      <c r="BAX75" s="2"/>
      <c r="BAY75" s="2"/>
      <c r="BAZ75" s="2"/>
      <c r="BBA75" s="2"/>
      <c r="BBB75" s="2"/>
      <c r="BBC75" s="2"/>
      <c r="BBD75" s="2"/>
      <c r="BBE75" s="2"/>
      <c r="BBF75" s="2"/>
      <c r="BBG75" s="2"/>
      <c r="BBH75" s="2"/>
      <c r="BBI75" s="2"/>
      <c r="BBJ75" s="2"/>
      <c r="BBK75" s="2"/>
      <c r="BBL75" s="2"/>
      <c r="BBM75" s="2"/>
      <c r="BBN75" s="2"/>
      <c r="BBO75" s="2"/>
      <c r="BBP75" s="2"/>
      <c r="BBQ75" s="2"/>
      <c r="BBR75" s="2"/>
      <c r="BBS75" s="2"/>
      <c r="BBT75" s="2"/>
      <c r="BBU75" s="2"/>
      <c r="BBV75" s="2"/>
      <c r="BBW75" s="2"/>
      <c r="BBX75" s="2"/>
      <c r="BBY75" s="2"/>
      <c r="BBZ75" s="2"/>
      <c r="BCA75" s="2"/>
      <c r="BCB75" s="2"/>
      <c r="BCC75" s="2"/>
      <c r="BCD75" s="2"/>
      <c r="BCE75" s="2"/>
      <c r="BCF75" s="2"/>
      <c r="BCG75" s="2"/>
      <c r="BCH75" s="2"/>
      <c r="BCI75" s="2"/>
      <c r="BCJ75" s="2"/>
      <c r="BCK75" s="2"/>
      <c r="BCL75" s="2"/>
      <c r="BCM75" s="2"/>
      <c r="BCN75" s="2"/>
      <c r="BCO75" s="2"/>
      <c r="BCP75" s="2"/>
      <c r="BCQ75" s="2"/>
      <c r="BCR75" s="2"/>
      <c r="BCS75" s="2"/>
      <c r="BCT75" s="2"/>
      <c r="BCU75" s="2"/>
      <c r="BCV75" s="2"/>
      <c r="BCW75" s="2"/>
      <c r="BCX75" s="2"/>
      <c r="BCY75" s="2"/>
      <c r="BCZ75" s="2"/>
      <c r="BDA75" s="2"/>
      <c r="BDB75" s="2"/>
      <c r="BDC75" s="2"/>
      <c r="BDD75" s="2"/>
      <c r="BDE75" s="2"/>
      <c r="BDF75" s="2"/>
      <c r="BDG75" s="2"/>
      <c r="BDH75" s="2"/>
      <c r="BDI75" s="2"/>
      <c r="BDJ75" s="2"/>
      <c r="BDK75" s="2"/>
      <c r="BDL75" s="2"/>
      <c r="BDM75" s="2"/>
      <c r="BDN75" s="2"/>
      <c r="BDO75" s="2"/>
      <c r="BDP75" s="2"/>
      <c r="BDQ75" s="2"/>
      <c r="BDR75" s="2"/>
      <c r="BDS75" s="2"/>
      <c r="BDT75" s="2"/>
      <c r="BDU75" s="2"/>
      <c r="BDV75" s="2"/>
      <c r="BDW75" s="2"/>
      <c r="BDX75" s="2"/>
      <c r="BDY75" s="2"/>
      <c r="BDZ75" s="2"/>
      <c r="BEA75" s="2"/>
      <c r="BEB75" s="2"/>
      <c r="BEC75" s="2"/>
      <c r="BED75" s="2"/>
      <c r="BEE75" s="2"/>
      <c r="BEF75" s="2"/>
      <c r="BEG75" s="2"/>
      <c r="BEH75" s="2"/>
      <c r="BEI75" s="2"/>
      <c r="BEJ75" s="2"/>
      <c r="BEK75" s="2"/>
      <c r="BEL75" s="2"/>
      <c r="BEM75" s="2"/>
      <c r="BEN75" s="2"/>
      <c r="BEO75" s="2"/>
      <c r="BEP75" s="2"/>
      <c r="BEQ75" s="2"/>
      <c r="BER75" s="2"/>
      <c r="BES75" s="2"/>
      <c r="BET75" s="2"/>
      <c r="BEU75" s="2"/>
      <c r="BEV75" s="2"/>
      <c r="BEW75" s="2"/>
      <c r="BEX75" s="2"/>
      <c r="BEY75" s="2"/>
      <c r="BEZ75" s="2"/>
      <c r="BFA75" s="2"/>
      <c r="BFB75" s="2"/>
      <c r="BFC75" s="2"/>
      <c r="BFD75" s="2"/>
      <c r="BFE75" s="2"/>
      <c r="BFF75" s="2"/>
      <c r="BFG75" s="2"/>
      <c r="BFH75" s="2"/>
      <c r="BFI75" s="2"/>
      <c r="BFJ75" s="2"/>
      <c r="BFK75" s="2"/>
      <c r="BFL75" s="2"/>
      <c r="BFM75" s="2"/>
      <c r="BFN75" s="2"/>
      <c r="BFO75" s="2"/>
      <c r="BFP75" s="2"/>
      <c r="BFQ75" s="2"/>
      <c r="BFR75" s="2"/>
      <c r="BFS75" s="2"/>
      <c r="BFT75" s="2"/>
      <c r="BFU75" s="2"/>
      <c r="BFV75" s="2"/>
      <c r="BFW75" s="2"/>
      <c r="BFX75" s="2"/>
      <c r="BFY75" s="2"/>
      <c r="BFZ75" s="2"/>
      <c r="BGA75" s="2"/>
      <c r="BGB75" s="2"/>
      <c r="BGC75" s="2"/>
      <c r="BGD75" s="2"/>
      <c r="BGE75" s="2"/>
      <c r="BGF75" s="2"/>
      <c r="BGG75" s="2"/>
      <c r="BGH75" s="2"/>
      <c r="BGI75" s="2"/>
      <c r="BGJ75" s="2"/>
      <c r="BGK75" s="2"/>
      <c r="BGL75" s="2"/>
      <c r="BGM75" s="2"/>
      <c r="BGN75" s="2"/>
      <c r="BGO75" s="2"/>
      <c r="BGP75" s="2"/>
      <c r="BGQ75" s="2"/>
      <c r="BGR75" s="2"/>
      <c r="BGS75" s="2"/>
      <c r="BGT75" s="2"/>
      <c r="BGU75" s="2"/>
      <c r="BGV75" s="2"/>
      <c r="BGW75" s="2"/>
      <c r="BGX75" s="2"/>
      <c r="BGY75" s="2"/>
      <c r="BGZ75" s="2"/>
      <c r="BHA75" s="2"/>
      <c r="BHB75" s="2"/>
      <c r="BHC75" s="2"/>
      <c r="BHD75" s="2"/>
      <c r="BHE75" s="2"/>
      <c r="BHF75" s="2"/>
      <c r="BHG75" s="2"/>
      <c r="BHH75" s="2"/>
      <c r="BHI75" s="2"/>
      <c r="BHJ75" s="2"/>
      <c r="BHK75" s="2"/>
      <c r="BHL75" s="2"/>
      <c r="BHM75" s="2"/>
      <c r="BHN75" s="2"/>
      <c r="BHO75" s="2"/>
      <c r="BHP75" s="2"/>
      <c r="BHQ75" s="2"/>
      <c r="BHR75" s="2"/>
      <c r="BHS75" s="2"/>
      <c r="BHT75" s="2"/>
      <c r="BHU75" s="2"/>
      <c r="BHV75" s="2"/>
      <c r="BHW75" s="2"/>
      <c r="BHX75" s="2"/>
      <c r="BHY75" s="2"/>
      <c r="BHZ75" s="2"/>
      <c r="BIA75" s="2"/>
      <c r="BIB75" s="2"/>
      <c r="BIC75" s="2"/>
      <c r="BID75" s="2"/>
      <c r="BIE75" s="2"/>
      <c r="BIF75" s="2"/>
      <c r="BIG75" s="2"/>
      <c r="BIH75" s="2"/>
      <c r="BII75" s="2"/>
      <c r="BIJ75" s="2"/>
      <c r="BIK75" s="2"/>
      <c r="BIL75" s="2"/>
      <c r="BIM75" s="2"/>
      <c r="BIN75" s="2"/>
      <c r="BIO75" s="2"/>
      <c r="BIP75" s="2"/>
      <c r="BIQ75" s="2"/>
      <c r="BIR75" s="2"/>
      <c r="BIS75" s="2"/>
      <c r="BIT75" s="2"/>
      <c r="BIU75" s="2"/>
      <c r="BIV75" s="2"/>
      <c r="BIW75" s="2"/>
      <c r="BIX75" s="2"/>
      <c r="BIY75" s="2"/>
      <c r="BIZ75" s="2"/>
      <c r="BJA75" s="2"/>
      <c r="BJB75" s="2"/>
      <c r="BJC75" s="2"/>
      <c r="BJD75" s="2"/>
      <c r="BJE75" s="2"/>
      <c r="BJF75" s="2"/>
      <c r="BJG75" s="2"/>
      <c r="BJH75" s="2"/>
      <c r="BJI75" s="2"/>
      <c r="BJJ75" s="2"/>
      <c r="BJK75" s="2"/>
      <c r="BJL75" s="2"/>
      <c r="BJM75" s="2"/>
      <c r="BJN75" s="2"/>
      <c r="BJO75" s="2"/>
      <c r="BJP75" s="2"/>
      <c r="BJQ75" s="2"/>
      <c r="BJR75" s="2"/>
      <c r="BJS75" s="2"/>
      <c r="BJT75" s="2"/>
      <c r="BJU75" s="2"/>
      <c r="BJV75" s="2"/>
      <c r="BJW75" s="2"/>
      <c r="BJX75" s="2"/>
      <c r="BJY75" s="2"/>
      <c r="BJZ75" s="2"/>
      <c r="BKA75" s="2"/>
      <c r="BKB75" s="2"/>
      <c r="BKC75" s="2"/>
      <c r="BKD75" s="2"/>
      <c r="BKE75" s="2"/>
      <c r="BKF75" s="2"/>
      <c r="BKG75" s="2"/>
      <c r="BKH75" s="2"/>
      <c r="BKI75" s="2"/>
      <c r="BKJ75" s="2"/>
      <c r="BKK75" s="2"/>
      <c r="BKL75" s="2"/>
      <c r="BKM75" s="2"/>
      <c r="BKN75" s="2"/>
      <c r="BKO75" s="2"/>
      <c r="BKP75" s="2"/>
      <c r="BKQ75" s="2"/>
      <c r="BKR75" s="2"/>
      <c r="BKS75" s="2"/>
      <c r="BKT75" s="2"/>
      <c r="BKU75" s="2"/>
      <c r="BKV75" s="2"/>
      <c r="BKW75" s="2"/>
      <c r="BKX75" s="2"/>
      <c r="BKY75" s="2"/>
      <c r="BKZ75" s="2"/>
      <c r="BLA75" s="2"/>
      <c r="BLB75" s="2"/>
      <c r="BLC75" s="2"/>
      <c r="BLD75" s="2"/>
      <c r="BLE75" s="2"/>
      <c r="BLF75" s="2"/>
      <c r="BLG75" s="2"/>
      <c r="BLH75" s="2"/>
      <c r="BLI75" s="2"/>
      <c r="BLJ75" s="2"/>
      <c r="BLK75" s="2"/>
      <c r="BLL75" s="2"/>
      <c r="BLM75" s="2"/>
      <c r="BLN75" s="2"/>
      <c r="BLO75" s="2"/>
      <c r="BLP75" s="2"/>
      <c r="BLQ75" s="2"/>
      <c r="BLR75" s="2"/>
      <c r="BLS75" s="2"/>
      <c r="BLT75" s="2"/>
      <c r="BLU75" s="2"/>
      <c r="BLV75" s="2"/>
      <c r="BLW75" s="2"/>
      <c r="BLX75" s="2"/>
      <c r="BLY75" s="2"/>
      <c r="BLZ75" s="2"/>
      <c r="BMA75" s="2"/>
      <c r="BMB75" s="2"/>
      <c r="BMC75" s="2"/>
      <c r="BMD75" s="2"/>
      <c r="BME75" s="2"/>
      <c r="BMF75" s="2"/>
      <c r="BMG75" s="2"/>
      <c r="BMH75" s="2"/>
      <c r="BMI75" s="2"/>
      <c r="BMJ75" s="2"/>
      <c r="BMK75" s="2"/>
      <c r="BML75" s="2"/>
      <c r="BMM75" s="2"/>
      <c r="BMN75" s="2"/>
      <c r="BMO75" s="2"/>
      <c r="BMP75" s="2"/>
      <c r="BMQ75" s="2"/>
      <c r="BMR75" s="2"/>
      <c r="BMS75" s="2"/>
      <c r="BMT75" s="2"/>
      <c r="BMU75" s="2"/>
      <c r="BMV75" s="2"/>
      <c r="BMW75" s="2"/>
      <c r="BMX75" s="2"/>
      <c r="BMY75" s="2"/>
      <c r="BMZ75" s="2"/>
      <c r="BNA75" s="2"/>
      <c r="BNB75" s="2"/>
      <c r="BNC75" s="2"/>
      <c r="BND75" s="2"/>
      <c r="BNE75" s="2"/>
      <c r="BNF75" s="2"/>
      <c r="BNG75" s="2"/>
      <c r="BNH75" s="2"/>
      <c r="BNI75" s="2"/>
      <c r="BNJ75" s="2"/>
      <c r="BNK75" s="2"/>
      <c r="BNL75" s="2"/>
      <c r="BNM75" s="2"/>
      <c r="BNN75" s="2"/>
      <c r="BNO75" s="2"/>
      <c r="BNP75" s="2"/>
      <c r="BNQ75" s="2"/>
      <c r="BNR75" s="2"/>
      <c r="BNS75" s="2"/>
      <c r="BNT75" s="2"/>
      <c r="BNU75" s="2"/>
      <c r="BNV75" s="2"/>
      <c r="BNW75" s="2"/>
      <c r="BNX75" s="2"/>
      <c r="BNY75" s="2"/>
      <c r="BNZ75" s="2"/>
      <c r="BOA75" s="2"/>
      <c r="BOB75" s="2"/>
      <c r="BOC75" s="2"/>
      <c r="BOD75" s="2"/>
      <c r="BOE75" s="2"/>
      <c r="BOF75" s="2"/>
      <c r="BOG75" s="2"/>
      <c r="BOH75" s="2"/>
      <c r="BOI75" s="2"/>
      <c r="BOJ75" s="2"/>
      <c r="BOK75" s="2"/>
      <c r="BOL75" s="2"/>
      <c r="BOM75" s="2"/>
      <c r="BON75" s="2"/>
      <c r="BOO75" s="2"/>
      <c r="BOP75" s="2"/>
      <c r="BOQ75" s="2"/>
      <c r="BOR75" s="2"/>
      <c r="BOS75" s="2"/>
      <c r="BOT75" s="2"/>
      <c r="BOU75" s="2"/>
      <c r="BOV75" s="2"/>
      <c r="BOW75" s="2"/>
      <c r="BOX75" s="2"/>
      <c r="BOY75" s="2"/>
      <c r="BOZ75" s="2"/>
      <c r="BPA75" s="2"/>
      <c r="BPB75" s="2"/>
      <c r="BPC75" s="2"/>
      <c r="BPD75" s="2"/>
      <c r="BPE75" s="2"/>
      <c r="BPF75" s="2"/>
      <c r="BPG75" s="2"/>
      <c r="BPH75" s="2"/>
      <c r="BPI75" s="2"/>
      <c r="BPJ75" s="2"/>
      <c r="BPK75" s="2"/>
      <c r="BPL75" s="2"/>
      <c r="BPM75" s="2"/>
      <c r="BPN75" s="2"/>
      <c r="BPO75" s="2"/>
      <c r="BPP75" s="2"/>
      <c r="BPQ75" s="2"/>
      <c r="BPR75" s="2"/>
      <c r="BPS75" s="2"/>
      <c r="BPT75" s="2"/>
      <c r="BPU75" s="2"/>
      <c r="BPV75" s="2"/>
      <c r="BPW75" s="2"/>
      <c r="BPX75" s="2"/>
      <c r="BPY75" s="2"/>
      <c r="BPZ75" s="2"/>
      <c r="BQA75" s="2"/>
      <c r="BQB75" s="2"/>
      <c r="BQC75" s="2"/>
      <c r="BQD75" s="2"/>
      <c r="BQE75" s="2"/>
      <c r="BQF75" s="2"/>
      <c r="BQG75" s="2"/>
      <c r="BQH75" s="2"/>
      <c r="BQI75" s="2"/>
      <c r="BQJ75" s="2"/>
      <c r="BQK75" s="2"/>
      <c r="BQL75" s="2"/>
      <c r="BQM75" s="2"/>
      <c r="BQN75" s="2"/>
      <c r="BQO75" s="2"/>
      <c r="BQP75" s="2"/>
      <c r="BQQ75" s="2"/>
      <c r="BQR75" s="2"/>
      <c r="BQS75" s="2"/>
      <c r="BQT75" s="2"/>
      <c r="BQU75" s="2"/>
      <c r="BQV75" s="2"/>
      <c r="BQW75" s="2"/>
      <c r="BQX75" s="2"/>
      <c r="BQY75" s="2"/>
      <c r="BQZ75" s="2"/>
      <c r="BRA75" s="2"/>
      <c r="BRB75" s="2"/>
      <c r="BRC75" s="2"/>
      <c r="BRD75" s="2"/>
      <c r="BRE75" s="2"/>
      <c r="BRF75" s="2"/>
      <c r="BRG75" s="2"/>
      <c r="BRH75" s="2"/>
      <c r="BRI75" s="2"/>
      <c r="BRJ75" s="2"/>
      <c r="BRK75" s="2"/>
      <c r="BRL75" s="2"/>
      <c r="BRM75" s="2"/>
      <c r="BRN75" s="2"/>
      <c r="BRO75" s="2"/>
      <c r="BRP75" s="2"/>
      <c r="BRQ75" s="2"/>
      <c r="BRR75" s="2"/>
      <c r="BRS75" s="2"/>
      <c r="BRT75" s="2"/>
      <c r="BRU75" s="2"/>
      <c r="BRV75" s="2"/>
      <c r="BRW75" s="2"/>
      <c r="BRX75" s="2"/>
      <c r="BRY75" s="2"/>
      <c r="BRZ75" s="2"/>
      <c r="BSA75" s="2"/>
      <c r="BSB75" s="2"/>
      <c r="BSC75" s="2"/>
      <c r="BSD75" s="2"/>
      <c r="BSE75" s="2"/>
      <c r="BSF75" s="2"/>
      <c r="BSG75" s="2"/>
      <c r="BSH75" s="2"/>
      <c r="BSI75" s="2"/>
      <c r="BSJ75" s="2"/>
      <c r="BSK75" s="2"/>
      <c r="BSL75" s="2"/>
      <c r="BSM75" s="2"/>
      <c r="BSN75" s="2"/>
      <c r="BSO75" s="2"/>
      <c r="BSP75" s="2"/>
      <c r="BSQ75" s="2"/>
      <c r="BSR75" s="2"/>
      <c r="BSS75" s="2"/>
      <c r="BST75" s="2"/>
      <c r="BSU75" s="2"/>
      <c r="BSV75" s="2"/>
      <c r="BSW75" s="2"/>
      <c r="BSX75" s="2"/>
      <c r="BSY75" s="2"/>
      <c r="BSZ75" s="2"/>
      <c r="BTA75" s="2"/>
      <c r="BTB75" s="2"/>
      <c r="BTC75" s="2"/>
      <c r="BTD75" s="2"/>
      <c r="BTE75" s="2"/>
      <c r="BTF75" s="2"/>
      <c r="BTG75" s="2"/>
      <c r="BTH75" s="2"/>
      <c r="BTI75" s="2"/>
      <c r="BTJ75" s="2"/>
      <c r="BTK75" s="2"/>
      <c r="BTL75" s="2"/>
      <c r="BTM75" s="2"/>
      <c r="BTN75" s="2"/>
      <c r="BTO75" s="2"/>
      <c r="BTP75" s="2"/>
      <c r="BTQ75" s="2"/>
      <c r="BTR75" s="2"/>
      <c r="BTS75" s="2"/>
      <c r="BTT75" s="2"/>
      <c r="BTU75" s="2"/>
      <c r="BTV75" s="2"/>
      <c r="BTW75" s="2"/>
      <c r="BTX75" s="2"/>
      <c r="BTY75" s="2"/>
      <c r="BTZ75" s="2"/>
      <c r="BUA75" s="2"/>
      <c r="BUB75" s="2"/>
      <c r="BUC75" s="2"/>
      <c r="BUD75" s="2"/>
      <c r="BUE75" s="2"/>
      <c r="BUF75" s="2"/>
      <c r="BUG75" s="2"/>
      <c r="BUH75" s="2"/>
      <c r="BUI75" s="2"/>
      <c r="BUJ75" s="2"/>
      <c r="BUK75" s="2"/>
      <c r="BUL75" s="2"/>
      <c r="BUM75" s="2"/>
      <c r="BUN75" s="2"/>
      <c r="BUO75" s="2"/>
      <c r="BUP75" s="2"/>
      <c r="BUQ75" s="2"/>
      <c r="BUR75" s="2"/>
      <c r="BUS75" s="2"/>
      <c r="BUT75" s="2"/>
      <c r="BUU75" s="2"/>
      <c r="BUV75" s="2"/>
      <c r="BUW75" s="2"/>
      <c r="BUX75" s="2"/>
      <c r="BUY75" s="2"/>
      <c r="BUZ75" s="2"/>
      <c r="BVA75" s="2"/>
      <c r="BVB75" s="2"/>
      <c r="BVC75" s="2"/>
      <c r="BVD75" s="2"/>
      <c r="BVE75" s="2"/>
      <c r="BVF75" s="2"/>
      <c r="BVG75" s="2"/>
      <c r="BVH75" s="2"/>
      <c r="BVI75" s="2"/>
      <c r="BVJ75" s="2"/>
      <c r="BVK75" s="2"/>
      <c r="BVL75" s="2"/>
      <c r="BVM75" s="2"/>
      <c r="BVN75" s="2"/>
      <c r="BVO75" s="2"/>
      <c r="BVP75" s="2"/>
      <c r="BVQ75" s="2"/>
      <c r="BVR75" s="2"/>
      <c r="BVS75" s="2"/>
      <c r="BVT75" s="2"/>
      <c r="BVU75" s="2"/>
      <c r="BVV75" s="2"/>
      <c r="BVW75" s="2"/>
      <c r="BVX75" s="2"/>
      <c r="BVY75" s="2"/>
      <c r="BVZ75" s="2"/>
      <c r="BWA75" s="2"/>
      <c r="BWB75" s="2"/>
      <c r="BWC75" s="2"/>
      <c r="BWD75" s="2"/>
      <c r="BWE75" s="2"/>
      <c r="BWF75" s="2"/>
      <c r="BWG75" s="2"/>
      <c r="BWH75" s="2"/>
      <c r="BWI75" s="2"/>
      <c r="BWJ75" s="2"/>
      <c r="BWK75" s="2"/>
      <c r="BWL75" s="2"/>
      <c r="BWM75" s="2"/>
      <c r="BWN75" s="2"/>
      <c r="BWO75" s="2"/>
      <c r="BWP75" s="2"/>
      <c r="BWQ75" s="2"/>
      <c r="BWR75" s="2"/>
      <c r="BWS75" s="2"/>
      <c r="BWT75" s="2"/>
      <c r="BWU75" s="2"/>
      <c r="BWV75" s="2"/>
      <c r="BWW75" s="2"/>
      <c r="BWX75" s="2"/>
      <c r="BWY75" s="2"/>
      <c r="BWZ75" s="2"/>
      <c r="BXA75" s="2"/>
      <c r="BXB75" s="2"/>
      <c r="BXC75" s="2"/>
      <c r="BXD75" s="2"/>
      <c r="BXE75" s="2"/>
      <c r="BXF75" s="2"/>
      <c r="BXG75" s="2"/>
      <c r="BXH75" s="2"/>
      <c r="BXI75" s="2"/>
      <c r="BXJ75" s="2"/>
      <c r="BXK75" s="2"/>
      <c r="BXL75" s="2"/>
      <c r="BXM75" s="2"/>
      <c r="BXN75" s="2"/>
      <c r="BXO75" s="2"/>
      <c r="BXP75" s="2"/>
      <c r="BXQ75" s="2"/>
      <c r="BXR75" s="2"/>
      <c r="BXS75" s="2"/>
      <c r="BXT75" s="2"/>
      <c r="BXU75" s="2"/>
      <c r="BXV75" s="2"/>
      <c r="BXW75" s="2"/>
      <c r="BXX75" s="2"/>
      <c r="BXY75" s="2"/>
      <c r="BXZ75" s="2"/>
      <c r="BYA75" s="2"/>
      <c r="BYB75" s="2"/>
      <c r="BYC75" s="2"/>
      <c r="BYD75" s="2"/>
      <c r="BYE75" s="2"/>
      <c r="BYF75" s="2"/>
      <c r="BYG75" s="2"/>
      <c r="BYH75" s="2"/>
      <c r="BYI75" s="2"/>
      <c r="BYJ75" s="2"/>
      <c r="BYK75" s="2"/>
      <c r="BYL75" s="2"/>
      <c r="BYM75" s="2"/>
      <c r="BYN75" s="2"/>
      <c r="BYO75" s="2"/>
      <c r="BYP75" s="2"/>
      <c r="BYQ75" s="2"/>
      <c r="BYR75" s="2"/>
      <c r="BYS75" s="2"/>
      <c r="BYT75" s="2"/>
      <c r="BYU75" s="2"/>
      <c r="BYV75" s="2"/>
      <c r="BYW75" s="2"/>
      <c r="BYX75" s="2"/>
      <c r="BYY75" s="2"/>
      <c r="BYZ75" s="2"/>
      <c r="BZA75" s="2"/>
      <c r="BZB75" s="2"/>
      <c r="BZC75" s="2"/>
      <c r="BZD75" s="2"/>
      <c r="BZE75" s="2"/>
      <c r="BZF75" s="2"/>
      <c r="BZG75" s="2"/>
      <c r="BZH75" s="2"/>
      <c r="BZI75" s="2"/>
      <c r="BZJ75" s="2"/>
      <c r="BZK75" s="2"/>
      <c r="BZL75" s="2"/>
      <c r="BZM75" s="2"/>
      <c r="BZN75" s="2"/>
      <c r="BZO75" s="2"/>
      <c r="BZP75" s="2"/>
      <c r="BZQ75" s="2"/>
      <c r="BZR75" s="2"/>
      <c r="BZS75" s="2"/>
      <c r="BZT75" s="2"/>
      <c r="BZU75" s="2"/>
      <c r="BZV75" s="2"/>
      <c r="BZW75" s="2"/>
      <c r="BZX75" s="2"/>
      <c r="BZY75" s="2"/>
      <c r="BZZ75" s="2"/>
      <c r="CAA75" s="2"/>
      <c r="CAB75" s="2"/>
      <c r="CAC75" s="2"/>
      <c r="CAD75" s="2"/>
      <c r="CAE75" s="2"/>
      <c r="CAF75" s="2"/>
      <c r="CAG75" s="2"/>
      <c r="CAH75" s="2"/>
      <c r="CAI75" s="2"/>
      <c r="CAJ75" s="2"/>
      <c r="CAK75" s="2"/>
      <c r="CAL75" s="2"/>
      <c r="CAM75" s="2"/>
      <c r="CAN75" s="2"/>
      <c r="CAO75" s="2"/>
      <c r="CAP75" s="2"/>
      <c r="CAQ75" s="2"/>
      <c r="CAR75" s="2"/>
      <c r="CAS75" s="2"/>
      <c r="CAT75" s="2"/>
      <c r="CAU75" s="2"/>
      <c r="CAV75" s="2"/>
      <c r="CAW75" s="2"/>
      <c r="CAX75" s="2"/>
      <c r="CAY75" s="2"/>
      <c r="CAZ75" s="2"/>
      <c r="CBA75" s="2"/>
      <c r="CBB75" s="2"/>
      <c r="CBC75" s="2"/>
      <c r="CBD75" s="2"/>
      <c r="CBE75" s="2"/>
      <c r="CBF75" s="2"/>
      <c r="CBG75" s="2"/>
      <c r="CBH75" s="2"/>
      <c r="CBI75" s="2"/>
      <c r="CBJ75" s="2"/>
      <c r="CBK75" s="2"/>
      <c r="CBL75" s="2"/>
      <c r="CBM75" s="2"/>
      <c r="CBN75" s="2"/>
      <c r="CBO75" s="2"/>
      <c r="CBP75" s="2"/>
      <c r="CBQ75" s="2"/>
      <c r="CBR75" s="2"/>
      <c r="CBS75" s="2"/>
      <c r="CBT75" s="2"/>
      <c r="CBU75" s="2"/>
      <c r="CBV75" s="2"/>
      <c r="CBW75" s="2"/>
      <c r="CBX75" s="2"/>
      <c r="CBY75" s="2"/>
      <c r="CBZ75" s="2"/>
      <c r="CCA75" s="2"/>
      <c r="CCB75" s="2"/>
      <c r="CCC75" s="2"/>
      <c r="CCD75" s="2"/>
      <c r="CCE75" s="2"/>
      <c r="CCF75" s="2"/>
      <c r="CCG75" s="2"/>
      <c r="CCH75" s="2"/>
      <c r="CCI75" s="2"/>
      <c r="CCJ75" s="2"/>
      <c r="CCK75" s="2"/>
      <c r="CCL75" s="2"/>
      <c r="CCM75" s="2"/>
      <c r="CCN75" s="2"/>
      <c r="CCO75" s="2"/>
      <c r="CCP75" s="2"/>
      <c r="CCQ75" s="2"/>
      <c r="CCR75" s="2"/>
      <c r="CCS75" s="2"/>
      <c r="CCT75" s="2"/>
      <c r="CCU75" s="2"/>
      <c r="CCV75" s="2"/>
      <c r="CCW75" s="2"/>
      <c r="CCX75" s="2"/>
      <c r="CCY75" s="2"/>
      <c r="CCZ75" s="2"/>
      <c r="CDA75" s="2"/>
      <c r="CDB75" s="2"/>
      <c r="CDC75" s="2"/>
      <c r="CDD75" s="2"/>
      <c r="CDE75" s="2"/>
      <c r="CDF75" s="2"/>
      <c r="CDG75" s="2"/>
      <c r="CDH75" s="2"/>
      <c r="CDI75" s="2"/>
      <c r="CDJ75" s="2"/>
      <c r="CDK75" s="2"/>
      <c r="CDL75" s="2"/>
      <c r="CDM75" s="2"/>
      <c r="CDN75" s="2"/>
      <c r="CDO75" s="2"/>
      <c r="CDP75" s="2"/>
      <c r="CDQ75" s="2"/>
      <c r="CDR75" s="2"/>
      <c r="CDS75" s="2"/>
      <c r="CDT75" s="2"/>
      <c r="CDU75" s="2"/>
      <c r="CDV75" s="2"/>
      <c r="CDW75" s="2"/>
      <c r="CDX75" s="2"/>
      <c r="CDY75" s="2"/>
      <c r="CDZ75" s="2"/>
      <c r="CEA75" s="2"/>
      <c r="CEB75" s="2"/>
      <c r="CEC75" s="2"/>
      <c r="CED75" s="2"/>
      <c r="CEE75" s="2"/>
      <c r="CEF75" s="2"/>
      <c r="CEG75" s="2"/>
      <c r="CEH75" s="2"/>
      <c r="CEI75" s="2"/>
      <c r="CEJ75" s="2"/>
      <c r="CEK75" s="2"/>
      <c r="CEL75" s="2"/>
      <c r="CEM75" s="2"/>
      <c r="CEN75" s="2"/>
      <c r="CEO75" s="2"/>
      <c r="CEP75" s="2"/>
      <c r="CEQ75" s="2"/>
      <c r="CER75" s="2"/>
      <c r="CES75" s="2"/>
      <c r="CET75" s="2"/>
      <c r="CEU75" s="2"/>
      <c r="CEV75" s="2"/>
      <c r="CEW75" s="2"/>
      <c r="CEX75" s="2"/>
      <c r="CEY75" s="2"/>
      <c r="CEZ75" s="2"/>
      <c r="CFA75" s="2"/>
      <c r="CFB75" s="2"/>
      <c r="CFC75" s="2"/>
      <c r="CFD75" s="2"/>
      <c r="CFE75" s="2"/>
      <c r="CFF75" s="2"/>
      <c r="CFG75" s="2"/>
      <c r="CFH75" s="2"/>
      <c r="CFI75" s="2"/>
      <c r="CFJ75" s="2"/>
      <c r="CFK75" s="2"/>
      <c r="CFL75" s="2"/>
      <c r="CFM75" s="2"/>
      <c r="CFN75" s="2"/>
      <c r="CFO75" s="2"/>
      <c r="CFP75" s="2"/>
      <c r="CFQ75" s="2"/>
      <c r="CFR75" s="2"/>
      <c r="CFS75" s="2"/>
      <c r="CFT75" s="2"/>
      <c r="CFU75" s="2"/>
      <c r="CFV75" s="2"/>
      <c r="CFW75" s="2"/>
      <c r="CFX75" s="2"/>
      <c r="CFY75" s="2"/>
      <c r="CFZ75" s="2"/>
      <c r="CGA75" s="2"/>
      <c r="CGB75" s="2"/>
      <c r="CGC75" s="2"/>
      <c r="CGD75" s="2"/>
      <c r="CGE75" s="2"/>
      <c r="CGF75" s="2"/>
      <c r="CGG75" s="2"/>
      <c r="CGH75" s="2"/>
      <c r="CGI75" s="2"/>
      <c r="CGJ75" s="2"/>
      <c r="CGK75" s="2"/>
      <c r="CGL75" s="2"/>
      <c r="CGM75" s="2"/>
      <c r="CGN75" s="2"/>
      <c r="CGO75" s="2"/>
      <c r="CGP75" s="2"/>
      <c r="CGQ75" s="2"/>
      <c r="CGR75" s="2"/>
      <c r="CGS75" s="2"/>
      <c r="CGT75" s="2"/>
      <c r="CGU75" s="2"/>
      <c r="CGV75" s="2"/>
      <c r="CGW75" s="2"/>
      <c r="CGX75" s="2"/>
      <c r="CGY75" s="2"/>
      <c r="CGZ75" s="2"/>
      <c r="CHA75" s="2"/>
      <c r="CHB75" s="2"/>
      <c r="CHC75" s="2"/>
      <c r="CHD75" s="2"/>
      <c r="CHE75" s="2"/>
      <c r="CHF75" s="2"/>
      <c r="CHG75" s="2"/>
      <c r="CHH75" s="2"/>
      <c r="CHI75" s="2"/>
      <c r="CHJ75" s="2"/>
      <c r="CHK75" s="2"/>
      <c r="CHL75" s="2"/>
      <c r="CHM75" s="2"/>
      <c r="CHN75" s="2"/>
      <c r="CHO75" s="2"/>
      <c r="CHP75" s="2"/>
      <c r="CHQ75" s="2"/>
      <c r="CHR75" s="2"/>
      <c r="CHS75" s="2"/>
      <c r="CHT75" s="2"/>
      <c r="CHU75" s="2"/>
      <c r="CHV75" s="2"/>
      <c r="CHW75" s="2"/>
      <c r="CHX75" s="2"/>
      <c r="CHY75" s="2"/>
      <c r="CHZ75" s="2"/>
      <c r="CIA75" s="2"/>
      <c r="CIB75" s="2"/>
      <c r="CIC75" s="2"/>
      <c r="CID75" s="2"/>
      <c r="CIE75" s="2"/>
      <c r="CIF75" s="2"/>
      <c r="CIG75" s="2"/>
      <c r="CIH75" s="2"/>
      <c r="CII75" s="2"/>
      <c r="CIJ75" s="2"/>
      <c r="CIK75" s="2"/>
      <c r="CIL75" s="2"/>
      <c r="CIM75" s="2"/>
      <c r="CIN75" s="2"/>
      <c r="CIO75" s="2"/>
      <c r="CIP75" s="2"/>
      <c r="CIQ75" s="2"/>
      <c r="CIR75" s="2"/>
      <c r="CIS75" s="2"/>
      <c r="CIT75" s="2"/>
      <c r="CIU75" s="2"/>
      <c r="CIV75" s="2"/>
      <c r="CIW75" s="2"/>
      <c r="CIX75" s="2"/>
      <c r="CIY75" s="2"/>
      <c r="CIZ75" s="2"/>
      <c r="CJA75" s="2"/>
      <c r="CJB75" s="2"/>
      <c r="CJC75" s="2"/>
      <c r="CJD75" s="2"/>
      <c r="CJE75" s="2"/>
      <c r="CJF75" s="2"/>
      <c r="CJG75" s="2"/>
      <c r="CJH75" s="2"/>
      <c r="CJI75" s="2"/>
      <c r="CJJ75" s="2"/>
      <c r="CJK75" s="2"/>
      <c r="CJL75" s="2"/>
      <c r="CJM75" s="2"/>
      <c r="CJN75" s="2"/>
      <c r="CJO75" s="2"/>
      <c r="CJP75" s="2"/>
      <c r="CJQ75" s="2"/>
      <c r="CJR75" s="2"/>
      <c r="CJS75" s="2"/>
      <c r="CJT75" s="2"/>
      <c r="CJU75" s="2"/>
      <c r="CJV75" s="2"/>
      <c r="CJW75" s="2"/>
      <c r="CJX75" s="2"/>
      <c r="CJY75" s="2"/>
      <c r="CJZ75" s="2"/>
      <c r="CKA75" s="2"/>
      <c r="CKB75" s="2"/>
      <c r="CKC75" s="2"/>
      <c r="CKD75" s="2"/>
      <c r="CKE75" s="2"/>
      <c r="CKF75" s="2"/>
      <c r="CKG75" s="2"/>
      <c r="CKH75" s="2"/>
      <c r="CKI75" s="2"/>
      <c r="CKJ75" s="2"/>
      <c r="CKK75" s="2"/>
      <c r="CKL75" s="2"/>
      <c r="CKM75" s="2"/>
      <c r="CKN75" s="2"/>
      <c r="CKO75" s="2"/>
      <c r="CKP75" s="2"/>
      <c r="CKQ75" s="2"/>
      <c r="CKR75" s="2"/>
      <c r="CKS75" s="2"/>
      <c r="CKT75" s="2"/>
      <c r="CKU75" s="2"/>
      <c r="CKV75" s="2"/>
      <c r="CKW75" s="2"/>
      <c r="CKX75" s="2"/>
      <c r="CKY75" s="2"/>
      <c r="CKZ75" s="2"/>
      <c r="CLA75" s="2"/>
      <c r="CLB75" s="2"/>
      <c r="CLC75" s="2"/>
      <c r="CLD75" s="2"/>
      <c r="CLE75" s="2"/>
      <c r="CLF75" s="2"/>
      <c r="CLG75" s="2"/>
      <c r="CLH75" s="2"/>
      <c r="CLI75" s="2"/>
      <c r="CLJ75" s="2"/>
      <c r="CLK75" s="2"/>
      <c r="CLL75" s="2"/>
      <c r="CLM75" s="2"/>
      <c r="CLN75" s="2"/>
      <c r="CLO75" s="2"/>
      <c r="CLP75" s="2"/>
      <c r="CLQ75" s="2"/>
      <c r="CLR75" s="2"/>
      <c r="CLS75" s="2"/>
      <c r="CLT75" s="2"/>
      <c r="CLU75" s="2"/>
      <c r="CLV75" s="2"/>
      <c r="CLW75" s="2"/>
      <c r="CLX75" s="2"/>
      <c r="CLY75" s="2"/>
      <c r="CLZ75" s="2"/>
      <c r="CMA75" s="2"/>
      <c r="CMB75" s="2"/>
      <c r="CMC75" s="2"/>
      <c r="CMD75" s="2"/>
      <c r="CME75" s="2"/>
      <c r="CMF75" s="2"/>
      <c r="CMG75" s="2"/>
      <c r="CMH75" s="2"/>
      <c r="CMI75" s="2"/>
      <c r="CMJ75" s="2"/>
      <c r="CMK75" s="2"/>
      <c r="CML75" s="2"/>
      <c r="CMM75" s="2"/>
      <c r="CMN75" s="2"/>
      <c r="CMO75" s="2"/>
      <c r="CMP75" s="2"/>
      <c r="CMQ75" s="2"/>
      <c r="CMR75" s="2"/>
      <c r="CMS75" s="2"/>
      <c r="CMT75" s="2"/>
      <c r="CMU75" s="2"/>
      <c r="CMV75" s="2"/>
      <c r="CMW75" s="2"/>
      <c r="CMX75" s="2"/>
      <c r="CMY75" s="2"/>
      <c r="CMZ75" s="2"/>
      <c r="CNA75" s="2"/>
      <c r="CNB75" s="2"/>
      <c r="CNC75" s="2"/>
      <c r="CND75" s="2"/>
      <c r="CNE75" s="2"/>
      <c r="CNF75" s="2"/>
      <c r="CNG75" s="2"/>
      <c r="CNH75" s="2"/>
      <c r="CNI75" s="2"/>
      <c r="CNJ75" s="2"/>
      <c r="CNK75" s="2"/>
      <c r="CNL75" s="2"/>
      <c r="CNM75" s="2"/>
      <c r="CNN75" s="2"/>
      <c r="CNO75" s="2"/>
      <c r="CNP75" s="2"/>
      <c r="CNQ75" s="2"/>
      <c r="CNR75" s="2"/>
      <c r="CNS75" s="2"/>
      <c r="CNT75" s="2"/>
      <c r="CNU75" s="2"/>
      <c r="CNV75" s="2"/>
      <c r="CNW75" s="2"/>
      <c r="CNX75" s="2"/>
      <c r="CNY75" s="2"/>
      <c r="CNZ75" s="2"/>
      <c r="COA75" s="2"/>
      <c r="COB75" s="2"/>
      <c r="COC75" s="2"/>
      <c r="COD75" s="2"/>
      <c r="COE75" s="2"/>
      <c r="COF75" s="2"/>
      <c r="COG75" s="2"/>
      <c r="COH75" s="2"/>
      <c r="COI75" s="2"/>
      <c r="COJ75" s="2"/>
      <c r="COK75" s="2"/>
      <c r="COL75" s="2"/>
      <c r="COM75" s="2"/>
      <c r="CON75" s="2"/>
      <c r="COO75" s="2"/>
      <c r="COP75" s="2"/>
      <c r="COQ75" s="2"/>
      <c r="COR75" s="2"/>
      <c r="COS75" s="2"/>
      <c r="COT75" s="2"/>
      <c r="COU75" s="2"/>
      <c r="COV75" s="2"/>
      <c r="COW75" s="2"/>
      <c r="COX75" s="2"/>
      <c r="COY75" s="2"/>
      <c r="COZ75" s="2"/>
      <c r="CPA75" s="2"/>
      <c r="CPB75" s="2"/>
      <c r="CPC75" s="2"/>
      <c r="CPD75" s="2"/>
      <c r="CPE75" s="2"/>
      <c r="CPF75" s="2"/>
      <c r="CPG75" s="2"/>
      <c r="CPH75" s="2"/>
      <c r="CPI75" s="2"/>
      <c r="CPJ75" s="2"/>
      <c r="CPK75" s="2"/>
      <c r="CPL75" s="2"/>
      <c r="CPM75" s="2"/>
      <c r="CPN75" s="2"/>
      <c r="CPO75" s="2"/>
      <c r="CPP75" s="2"/>
      <c r="CPQ75" s="2"/>
      <c r="CPR75" s="2"/>
      <c r="CPS75" s="2"/>
      <c r="CPT75" s="2"/>
      <c r="CPU75" s="2"/>
      <c r="CPV75" s="2"/>
      <c r="CPW75" s="2"/>
      <c r="CPX75" s="2"/>
      <c r="CPY75" s="2"/>
      <c r="CPZ75" s="2"/>
      <c r="CQA75" s="2"/>
      <c r="CQB75" s="2"/>
      <c r="CQC75" s="2"/>
      <c r="CQD75" s="2"/>
      <c r="CQE75" s="2"/>
      <c r="CQF75" s="2"/>
      <c r="CQG75" s="2"/>
      <c r="CQH75" s="2"/>
      <c r="CQI75" s="2"/>
      <c r="CQJ75" s="2"/>
      <c r="CQK75" s="2"/>
      <c r="CQL75" s="2"/>
      <c r="CQM75" s="2"/>
      <c r="CQN75" s="2"/>
      <c r="CQO75" s="2"/>
      <c r="CQP75" s="2"/>
      <c r="CQQ75" s="2"/>
      <c r="CQR75" s="2"/>
      <c r="CQS75" s="2"/>
      <c r="CQT75" s="2"/>
      <c r="CQU75" s="2"/>
      <c r="CQV75" s="2"/>
      <c r="CQW75" s="2"/>
      <c r="CQX75" s="2"/>
      <c r="CQY75" s="2"/>
      <c r="CQZ75" s="2"/>
      <c r="CRA75" s="2"/>
      <c r="CRB75" s="2"/>
      <c r="CRC75" s="2"/>
      <c r="CRD75" s="2"/>
      <c r="CRE75" s="2"/>
      <c r="CRF75" s="2"/>
      <c r="CRG75" s="2"/>
      <c r="CRH75" s="2"/>
      <c r="CRI75" s="2"/>
      <c r="CRJ75" s="2"/>
      <c r="CRK75" s="2"/>
      <c r="CRL75" s="2"/>
      <c r="CRM75" s="2"/>
      <c r="CRN75" s="2"/>
      <c r="CRO75" s="2"/>
      <c r="CRP75" s="2"/>
      <c r="CRQ75" s="2"/>
      <c r="CRR75" s="2"/>
      <c r="CRS75" s="2"/>
      <c r="CRT75" s="2"/>
      <c r="CRU75" s="2"/>
      <c r="CRV75" s="2"/>
      <c r="CRW75" s="2"/>
      <c r="CRX75" s="2"/>
      <c r="CRY75" s="2"/>
      <c r="CRZ75" s="2"/>
      <c r="CSA75" s="2"/>
      <c r="CSB75" s="2"/>
      <c r="CSC75" s="2"/>
      <c r="CSD75" s="2"/>
      <c r="CSE75" s="2"/>
      <c r="CSF75" s="2"/>
      <c r="CSG75" s="2"/>
      <c r="CSH75" s="2"/>
      <c r="CSI75" s="2"/>
      <c r="CSJ75" s="2"/>
      <c r="CSK75" s="2"/>
      <c r="CSL75" s="2"/>
      <c r="CSM75" s="2"/>
      <c r="CSN75" s="2"/>
      <c r="CSO75" s="2"/>
      <c r="CSP75" s="2"/>
      <c r="CSQ75" s="2"/>
      <c r="CSR75" s="2"/>
      <c r="CSS75" s="2"/>
      <c r="CST75" s="2"/>
      <c r="CSU75" s="2"/>
      <c r="CSV75" s="2"/>
      <c r="CSW75" s="2"/>
      <c r="CSX75" s="2"/>
      <c r="CSY75" s="2"/>
      <c r="CSZ75" s="2"/>
      <c r="CTA75" s="2"/>
      <c r="CTB75" s="2"/>
      <c r="CTC75" s="2"/>
      <c r="CTD75" s="2"/>
      <c r="CTE75" s="2"/>
      <c r="CTF75" s="2"/>
      <c r="CTG75" s="2"/>
      <c r="CTH75" s="2"/>
      <c r="CTI75" s="2"/>
      <c r="CTJ75" s="2"/>
      <c r="CTK75" s="2"/>
      <c r="CTL75" s="2"/>
      <c r="CTM75" s="2"/>
      <c r="CTN75" s="2"/>
      <c r="CTO75" s="2"/>
      <c r="CTP75" s="2"/>
      <c r="CTQ75" s="2"/>
      <c r="CTR75" s="2"/>
      <c r="CTS75" s="2"/>
      <c r="CTT75" s="2"/>
      <c r="CTU75" s="2"/>
      <c r="CTV75" s="2"/>
      <c r="CTW75" s="2"/>
      <c r="CTX75" s="2"/>
      <c r="CTY75" s="2"/>
      <c r="CTZ75" s="2"/>
      <c r="CUA75" s="2"/>
      <c r="CUB75" s="2"/>
      <c r="CUC75" s="2"/>
      <c r="CUD75" s="2"/>
      <c r="CUE75" s="2"/>
      <c r="CUF75" s="2"/>
      <c r="CUG75" s="2"/>
      <c r="CUH75" s="2"/>
      <c r="CUI75" s="2"/>
      <c r="CUJ75" s="2"/>
      <c r="CUK75" s="2"/>
      <c r="CUL75" s="2"/>
      <c r="CUM75" s="2"/>
      <c r="CUN75" s="2"/>
      <c r="CUO75" s="2"/>
      <c r="CUP75" s="2"/>
      <c r="CUQ75" s="2"/>
      <c r="CUR75" s="2"/>
      <c r="CUS75" s="2"/>
      <c r="CUT75" s="2"/>
      <c r="CUU75" s="2"/>
      <c r="CUV75" s="2"/>
      <c r="CUW75" s="2"/>
      <c r="CUX75" s="2"/>
      <c r="CUY75" s="2"/>
      <c r="CUZ75" s="2"/>
      <c r="CVA75" s="2"/>
      <c r="CVB75" s="2"/>
      <c r="CVC75" s="2"/>
      <c r="CVD75" s="2"/>
      <c r="CVE75" s="2"/>
      <c r="CVF75" s="2"/>
      <c r="CVG75" s="2"/>
      <c r="CVH75" s="2"/>
      <c r="CVI75" s="2"/>
      <c r="CVJ75" s="2"/>
      <c r="CVK75" s="2"/>
      <c r="CVL75" s="2"/>
      <c r="CVM75" s="2"/>
      <c r="CVN75" s="2"/>
      <c r="CVO75" s="2"/>
      <c r="CVP75" s="2"/>
      <c r="CVQ75" s="2"/>
      <c r="CVR75" s="2"/>
      <c r="CVS75" s="2"/>
      <c r="CVT75" s="2"/>
      <c r="CVU75" s="2"/>
      <c r="CVV75" s="2"/>
      <c r="CVW75" s="2"/>
      <c r="CVX75" s="2"/>
      <c r="CVY75" s="2"/>
      <c r="CVZ75" s="2"/>
      <c r="CWA75" s="2"/>
      <c r="CWB75" s="2"/>
      <c r="CWC75" s="2"/>
      <c r="CWD75" s="2"/>
      <c r="CWE75" s="2"/>
      <c r="CWF75" s="2"/>
      <c r="CWG75" s="2"/>
      <c r="CWH75" s="2"/>
      <c r="CWI75" s="2"/>
      <c r="CWJ75" s="2"/>
      <c r="CWK75" s="2"/>
      <c r="CWL75" s="2"/>
      <c r="CWM75" s="2"/>
      <c r="CWN75" s="2"/>
      <c r="CWO75" s="2"/>
      <c r="CWP75" s="2"/>
      <c r="CWQ75" s="2"/>
      <c r="CWR75" s="2"/>
      <c r="CWS75" s="2"/>
      <c r="CWT75" s="2"/>
      <c r="CWU75" s="2"/>
      <c r="CWV75" s="2"/>
      <c r="CWW75" s="2"/>
      <c r="CWX75" s="2"/>
      <c r="CWY75" s="2"/>
      <c r="CWZ75" s="2"/>
      <c r="CXA75" s="2"/>
      <c r="CXB75" s="2"/>
      <c r="CXC75" s="2"/>
      <c r="CXD75" s="2"/>
      <c r="CXE75" s="2"/>
      <c r="CXF75" s="2"/>
      <c r="CXG75" s="2"/>
      <c r="CXH75" s="2"/>
      <c r="CXI75" s="2"/>
      <c r="CXJ75" s="2"/>
      <c r="CXK75" s="2"/>
      <c r="CXL75" s="2"/>
      <c r="CXM75" s="2"/>
      <c r="CXN75" s="2"/>
      <c r="CXO75" s="2"/>
      <c r="CXP75" s="2"/>
      <c r="CXQ75" s="2"/>
      <c r="CXR75" s="2"/>
      <c r="CXS75" s="2"/>
      <c r="CXT75" s="2"/>
      <c r="CXU75" s="2"/>
      <c r="CXV75" s="2"/>
      <c r="CXW75" s="2"/>
      <c r="CXX75" s="2"/>
      <c r="CXY75" s="2"/>
      <c r="CXZ75" s="2"/>
      <c r="CYA75" s="2"/>
      <c r="CYB75" s="2"/>
      <c r="CYC75" s="2"/>
      <c r="CYD75" s="2"/>
      <c r="CYE75" s="2"/>
      <c r="CYF75" s="2"/>
      <c r="CYG75" s="2"/>
      <c r="CYH75" s="2"/>
      <c r="CYI75" s="2"/>
      <c r="CYJ75" s="2"/>
      <c r="CYK75" s="2"/>
      <c r="CYL75" s="2"/>
      <c r="CYM75" s="2"/>
      <c r="CYN75" s="2"/>
      <c r="CYO75" s="2"/>
      <c r="CYP75" s="2"/>
      <c r="CYQ75" s="2"/>
      <c r="CYR75" s="2"/>
      <c r="CYS75" s="2"/>
      <c r="CYT75" s="2"/>
      <c r="CYU75" s="2"/>
      <c r="CYV75" s="2"/>
      <c r="CYW75" s="2"/>
      <c r="CYX75" s="2"/>
      <c r="CYY75" s="2"/>
      <c r="CYZ75" s="2"/>
      <c r="CZA75" s="2"/>
      <c r="CZB75" s="2"/>
      <c r="CZC75" s="2"/>
      <c r="CZD75" s="2"/>
      <c r="CZE75" s="2"/>
      <c r="CZF75" s="2"/>
      <c r="CZG75" s="2"/>
      <c r="CZH75" s="2"/>
      <c r="CZI75" s="2"/>
      <c r="CZJ75" s="2"/>
      <c r="CZK75" s="2"/>
      <c r="CZL75" s="2"/>
      <c r="CZM75" s="2"/>
      <c r="CZN75" s="2"/>
      <c r="CZO75" s="2"/>
      <c r="CZP75" s="2"/>
      <c r="CZQ75" s="2"/>
      <c r="CZR75" s="2"/>
      <c r="CZS75" s="2"/>
      <c r="CZT75" s="2"/>
      <c r="CZU75" s="2"/>
      <c r="CZV75" s="2"/>
      <c r="CZW75" s="2"/>
      <c r="CZX75" s="2"/>
      <c r="CZY75" s="2"/>
      <c r="CZZ75" s="2"/>
      <c r="DAA75" s="2"/>
      <c r="DAB75" s="2"/>
      <c r="DAC75" s="2"/>
      <c r="DAD75" s="2"/>
      <c r="DAE75" s="2"/>
      <c r="DAF75" s="2"/>
      <c r="DAG75" s="2"/>
      <c r="DAH75" s="2"/>
      <c r="DAI75" s="2"/>
      <c r="DAJ75" s="2"/>
      <c r="DAK75" s="2"/>
      <c r="DAL75" s="2"/>
      <c r="DAM75" s="2"/>
      <c r="DAN75" s="2"/>
      <c r="DAO75" s="2"/>
      <c r="DAP75" s="2"/>
      <c r="DAQ75" s="2"/>
      <c r="DAR75" s="2"/>
      <c r="DAS75" s="2"/>
      <c r="DAT75" s="2"/>
      <c r="DAU75" s="2"/>
      <c r="DAV75" s="2"/>
      <c r="DAW75" s="2"/>
      <c r="DAX75" s="2"/>
      <c r="DAY75" s="2"/>
      <c r="DAZ75" s="2"/>
      <c r="DBA75" s="2"/>
      <c r="DBB75" s="2"/>
      <c r="DBC75" s="2"/>
      <c r="DBD75" s="2"/>
      <c r="DBE75" s="2"/>
      <c r="DBF75" s="2"/>
      <c r="DBG75" s="2"/>
      <c r="DBH75" s="2"/>
      <c r="DBI75" s="2"/>
      <c r="DBJ75" s="2"/>
      <c r="DBK75" s="2"/>
      <c r="DBL75" s="2"/>
      <c r="DBM75" s="2"/>
      <c r="DBN75" s="2"/>
      <c r="DBO75" s="2"/>
      <c r="DBP75" s="2"/>
      <c r="DBQ75" s="2"/>
      <c r="DBR75" s="2"/>
      <c r="DBS75" s="2"/>
      <c r="DBT75" s="2"/>
      <c r="DBU75" s="2"/>
      <c r="DBV75" s="2"/>
      <c r="DBW75" s="2"/>
      <c r="DBX75" s="2"/>
      <c r="DBY75" s="2"/>
      <c r="DBZ75" s="2"/>
      <c r="DCA75" s="2"/>
      <c r="DCB75" s="2"/>
      <c r="DCC75" s="2"/>
      <c r="DCD75" s="2"/>
      <c r="DCE75" s="2"/>
      <c r="DCF75" s="2"/>
      <c r="DCG75" s="2"/>
      <c r="DCH75" s="2"/>
      <c r="DCI75" s="2"/>
      <c r="DCJ75" s="2"/>
      <c r="DCK75" s="2"/>
      <c r="DCL75" s="2"/>
      <c r="DCM75" s="2"/>
      <c r="DCN75" s="2"/>
      <c r="DCO75" s="2"/>
      <c r="DCP75" s="2"/>
      <c r="DCQ75" s="2"/>
      <c r="DCR75" s="2"/>
      <c r="DCS75" s="2"/>
      <c r="DCT75" s="2"/>
      <c r="DCU75" s="2"/>
      <c r="DCV75" s="2"/>
      <c r="DCW75" s="2"/>
      <c r="DCX75" s="2"/>
      <c r="DCY75" s="2"/>
      <c r="DCZ75" s="2"/>
      <c r="DDA75" s="2"/>
      <c r="DDB75" s="2"/>
      <c r="DDC75" s="2"/>
      <c r="DDD75" s="2"/>
      <c r="DDE75" s="2"/>
      <c r="DDF75" s="2"/>
      <c r="DDG75" s="2"/>
      <c r="DDH75" s="2"/>
      <c r="DDI75" s="2"/>
      <c r="DDJ75" s="2"/>
      <c r="DDK75" s="2"/>
      <c r="DDL75" s="2"/>
      <c r="DDM75" s="2"/>
      <c r="DDN75" s="2"/>
      <c r="DDO75" s="2"/>
      <c r="DDP75" s="2"/>
      <c r="DDQ75" s="2"/>
      <c r="DDR75" s="2"/>
      <c r="DDS75" s="2"/>
      <c r="DDT75" s="2"/>
      <c r="DDU75" s="2"/>
      <c r="DDV75" s="2"/>
      <c r="DDW75" s="2"/>
      <c r="DDX75" s="2"/>
      <c r="DDY75" s="2"/>
      <c r="DDZ75" s="2"/>
      <c r="DEA75" s="2"/>
      <c r="DEB75" s="2"/>
      <c r="DEC75" s="2"/>
      <c r="DED75" s="2"/>
      <c r="DEE75" s="2"/>
      <c r="DEF75" s="2"/>
      <c r="DEG75" s="2"/>
      <c r="DEH75" s="2"/>
      <c r="DEI75" s="2"/>
      <c r="DEJ75" s="2"/>
      <c r="DEK75" s="2"/>
      <c r="DEL75" s="2"/>
      <c r="DEM75" s="2"/>
      <c r="DEN75" s="2"/>
      <c r="DEO75" s="2"/>
      <c r="DEP75" s="2"/>
      <c r="DEQ75" s="2"/>
      <c r="DER75" s="2"/>
      <c r="DES75" s="2"/>
      <c r="DET75" s="2"/>
      <c r="DEU75" s="2"/>
      <c r="DEV75" s="2"/>
      <c r="DEW75" s="2"/>
      <c r="DEX75" s="2"/>
      <c r="DEY75" s="2"/>
      <c r="DEZ75" s="2"/>
      <c r="DFA75" s="2"/>
      <c r="DFB75" s="2"/>
      <c r="DFC75" s="2"/>
      <c r="DFD75" s="2"/>
      <c r="DFE75" s="2"/>
      <c r="DFF75" s="2"/>
      <c r="DFG75" s="2"/>
      <c r="DFH75" s="2"/>
      <c r="DFI75" s="2"/>
      <c r="DFJ75" s="2"/>
      <c r="DFK75" s="2"/>
      <c r="DFL75" s="2"/>
      <c r="DFM75" s="2"/>
      <c r="DFN75" s="2"/>
      <c r="DFO75" s="2"/>
      <c r="DFP75" s="2"/>
      <c r="DFQ75" s="2"/>
      <c r="DFR75" s="2"/>
      <c r="DFS75" s="2"/>
      <c r="DFT75" s="2"/>
      <c r="DFU75" s="2"/>
      <c r="DFV75" s="2"/>
      <c r="DFW75" s="2"/>
      <c r="DFX75" s="2"/>
      <c r="DFY75" s="2"/>
      <c r="DFZ75" s="2"/>
      <c r="DGA75" s="2"/>
      <c r="DGB75" s="2"/>
      <c r="DGC75" s="2"/>
      <c r="DGD75" s="2"/>
      <c r="DGE75" s="2"/>
      <c r="DGF75" s="2"/>
      <c r="DGG75" s="2"/>
      <c r="DGH75" s="2"/>
      <c r="DGI75" s="2"/>
      <c r="DGJ75" s="2"/>
      <c r="DGK75" s="2"/>
      <c r="DGL75" s="2"/>
      <c r="DGM75" s="2"/>
      <c r="DGN75" s="2"/>
      <c r="DGO75" s="2"/>
      <c r="DGP75" s="2"/>
      <c r="DGQ75" s="2"/>
      <c r="DGR75" s="2"/>
      <c r="DGS75" s="2"/>
      <c r="DGT75" s="2"/>
      <c r="DGU75" s="2"/>
      <c r="DGV75" s="2"/>
      <c r="DGW75" s="2"/>
      <c r="DGX75" s="2"/>
      <c r="DGY75" s="2"/>
      <c r="DGZ75" s="2"/>
      <c r="DHA75" s="2"/>
      <c r="DHB75" s="2"/>
      <c r="DHC75" s="2"/>
      <c r="DHD75" s="2"/>
      <c r="DHE75" s="2"/>
      <c r="DHF75" s="2"/>
      <c r="DHG75" s="2"/>
      <c r="DHH75" s="2"/>
      <c r="DHI75" s="2"/>
      <c r="DHJ75" s="2"/>
      <c r="DHK75" s="2"/>
      <c r="DHL75" s="2"/>
      <c r="DHM75" s="2"/>
      <c r="DHN75" s="2"/>
      <c r="DHO75" s="2"/>
      <c r="DHP75" s="2"/>
      <c r="DHQ75" s="2"/>
      <c r="DHR75" s="2"/>
      <c r="DHS75" s="2"/>
      <c r="DHT75" s="2"/>
      <c r="DHU75" s="2"/>
      <c r="DHV75" s="2"/>
      <c r="DHW75" s="2"/>
      <c r="DHX75" s="2"/>
      <c r="DHY75" s="2"/>
      <c r="DHZ75" s="2"/>
      <c r="DIA75" s="2"/>
      <c r="DIB75" s="2"/>
      <c r="DIC75" s="2"/>
      <c r="DID75" s="2"/>
      <c r="DIE75" s="2"/>
      <c r="DIF75" s="2"/>
      <c r="DIG75" s="2"/>
      <c r="DIH75" s="2"/>
      <c r="DII75" s="2"/>
      <c r="DIJ75" s="2"/>
      <c r="DIK75" s="2"/>
      <c r="DIL75" s="2"/>
      <c r="DIM75" s="2"/>
      <c r="DIN75" s="2"/>
      <c r="DIO75" s="2"/>
      <c r="DIP75" s="2"/>
      <c r="DIQ75" s="2"/>
      <c r="DIR75" s="2"/>
      <c r="DIS75" s="2"/>
      <c r="DIT75" s="2"/>
      <c r="DIU75" s="2"/>
      <c r="DIV75" s="2"/>
      <c r="DIW75" s="2"/>
      <c r="DIX75" s="2"/>
      <c r="DIY75" s="2"/>
      <c r="DIZ75" s="2"/>
      <c r="DJA75" s="2"/>
      <c r="DJB75" s="2"/>
      <c r="DJC75" s="2"/>
      <c r="DJD75" s="2"/>
      <c r="DJE75" s="2"/>
      <c r="DJF75" s="2"/>
      <c r="DJG75" s="2"/>
      <c r="DJH75" s="2"/>
      <c r="DJI75" s="2"/>
      <c r="DJJ75" s="2"/>
      <c r="DJK75" s="2"/>
      <c r="DJL75" s="2"/>
      <c r="DJM75" s="2"/>
      <c r="DJN75" s="2"/>
      <c r="DJO75" s="2"/>
      <c r="DJP75" s="2"/>
      <c r="DJQ75" s="2"/>
      <c r="DJR75" s="2"/>
      <c r="DJS75" s="2"/>
      <c r="DJT75" s="2"/>
      <c r="DJU75" s="2"/>
      <c r="DJV75" s="2"/>
      <c r="DJW75" s="2"/>
      <c r="DJX75" s="2"/>
      <c r="DJY75" s="2"/>
      <c r="DJZ75" s="2"/>
      <c r="DKA75" s="2"/>
      <c r="DKB75" s="2"/>
      <c r="DKC75" s="2"/>
      <c r="DKD75" s="2"/>
      <c r="DKE75" s="2"/>
      <c r="DKF75" s="2"/>
      <c r="DKG75" s="2"/>
      <c r="DKH75" s="2"/>
      <c r="DKI75" s="2"/>
      <c r="DKJ75" s="2"/>
      <c r="DKK75" s="2"/>
      <c r="DKL75" s="2"/>
      <c r="DKM75" s="2"/>
      <c r="DKN75" s="2"/>
      <c r="DKO75" s="2"/>
      <c r="DKP75" s="2"/>
      <c r="DKQ75" s="2"/>
      <c r="DKR75" s="2"/>
      <c r="DKS75" s="2"/>
      <c r="DKT75" s="2"/>
      <c r="DKU75" s="2"/>
      <c r="DKV75" s="2"/>
      <c r="DKW75" s="2"/>
      <c r="DKX75" s="2"/>
      <c r="DKY75" s="2"/>
      <c r="DKZ75" s="2"/>
      <c r="DLA75" s="2"/>
      <c r="DLB75" s="2"/>
      <c r="DLC75" s="2"/>
      <c r="DLD75" s="2"/>
      <c r="DLE75" s="2"/>
      <c r="DLF75" s="2"/>
      <c r="DLG75" s="2"/>
      <c r="DLH75" s="2"/>
      <c r="DLI75" s="2"/>
      <c r="DLJ75" s="2"/>
      <c r="DLK75" s="2"/>
      <c r="DLL75" s="2"/>
      <c r="DLM75" s="2"/>
      <c r="DLN75" s="2"/>
      <c r="DLO75" s="2"/>
      <c r="DLP75" s="2"/>
      <c r="DLQ75" s="2"/>
      <c r="DLR75" s="2"/>
      <c r="DLS75" s="2"/>
      <c r="DLT75" s="2"/>
      <c r="DLU75" s="2"/>
      <c r="DLV75" s="2"/>
      <c r="DLW75" s="2"/>
      <c r="DLX75" s="2"/>
      <c r="DLY75" s="2"/>
      <c r="DLZ75" s="2"/>
      <c r="DMA75" s="2"/>
      <c r="DMB75" s="2"/>
      <c r="DMC75" s="2"/>
      <c r="DMD75" s="2"/>
      <c r="DME75" s="2"/>
      <c r="DMF75" s="2"/>
      <c r="DMG75" s="2"/>
      <c r="DMH75" s="2"/>
      <c r="DMI75" s="2"/>
      <c r="DMJ75" s="2"/>
      <c r="DMK75" s="2"/>
      <c r="DML75" s="2"/>
      <c r="DMM75" s="2"/>
      <c r="DMN75" s="2"/>
      <c r="DMO75" s="2"/>
      <c r="DMP75" s="2"/>
      <c r="DMQ75" s="2"/>
      <c r="DMR75" s="2"/>
      <c r="DMS75" s="2"/>
      <c r="DMT75" s="2"/>
      <c r="DMU75" s="2"/>
      <c r="DMV75" s="2"/>
      <c r="DMW75" s="2"/>
      <c r="DMX75" s="2"/>
      <c r="DMY75" s="2"/>
      <c r="DMZ75" s="2"/>
      <c r="DNA75" s="2"/>
      <c r="DNB75" s="2"/>
      <c r="DNC75" s="2"/>
      <c r="DND75" s="2"/>
      <c r="DNE75" s="2"/>
      <c r="DNF75" s="2"/>
      <c r="DNG75" s="2"/>
      <c r="DNH75" s="2"/>
      <c r="DNI75" s="2"/>
      <c r="DNJ75" s="2"/>
      <c r="DNK75" s="2"/>
      <c r="DNL75" s="2"/>
      <c r="DNM75" s="2"/>
      <c r="DNN75" s="2"/>
      <c r="DNO75" s="2"/>
      <c r="DNP75" s="2"/>
      <c r="DNQ75" s="2"/>
      <c r="DNR75" s="2"/>
      <c r="DNS75" s="2"/>
      <c r="DNT75" s="2"/>
      <c r="DNU75" s="2"/>
      <c r="DNV75" s="2"/>
      <c r="DNW75" s="2"/>
      <c r="DNX75" s="2"/>
      <c r="DNY75" s="2"/>
      <c r="DNZ75" s="2"/>
      <c r="DOA75" s="2"/>
      <c r="DOB75" s="2"/>
      <c r="DOC75" s="2"/>
      <c r="DOD75" s="2"/>
      <c r="DOE75" s="2"/>
      <c r="DOF75" s="2"/>
      <c r="DOG75" s="2"/>
      <c r="DOH75" s="2"/>
      <c r="DOI75" s="2"/>
      <c r="DOJ75" s="2"/>
      <c r="DOK75" s="2"/>
      <c r="DOL75" s="2"/>
      <c r="DOM75" s="2"/>
      <c r="DON75" s="2"/>
      <c r="DOO75" s="2"/>
      <c r="DOP75" s="2"/>
      <c r="DOQ75" s="2"/>
      <c r="DOR75" s="2"/>
      <c r="DOS75" s="2"/>
      <c r="DOT75" s="2"/>
      <c r="DOU75" s="2"/>
      <c r="DOV75" s="2"/>
      <c r="DOW75" s="2"/>
      <c r="DOX75" s="2"/>
      <c r="DOY75" s="2"/>
      <c r="DOZ75" s="2"/>
      <c r="DPA75" s="2"/>
      <c r="DPB75" s="2"/>
      <c r="DPC75" s="2"/>
      <c r="DPD75" s="2"/>
      <c r="DPE75" s="2"/>
      <c r="DPF75" s="2"/>
      <c r="DPG75" s="2"/>
      <c r="DPH75" s="2"/>
      <c r="DPI75" s="2"/>
      <c r="DPJ75" s="2"/>
      <c r="DPK75" s="2"/>
      <c r="DPL75" s="2"/>
      <c r="DPM75" s="2"/>
      <c r="DPN75" s="2"/>
      <c r="DPO75" s="2"/>
      <c r="DPP75" s="2"/>
      <c r="DPQ75" s="2"/>
      <c r="DPR75" s="2"/>
      <c r="DPS75" s="2"/>
      <c r="DPT75" s="2"/>
      <c r="DPU75" s="2"/>
      <c r="DPV75" s="2"/>
      <c r="DPW75" s="2"/>
      <c r="DPX75" s="2"/>
      <c r="DPY75" s="2"/>
      <c r="DPZ75" s="2"/>
      <c r="DQA75" s="2"/>
      <c r="DQB75" s="2"/>
      <c r="DQC75" s="2"/>
      <c r="DQD75" s="2"/>
      <c r="DQE75" s="2"/>
      <c r="DQF75" s="2"/>
      <c r="DQG75" s="2"/>
      <c r="DQH75" s="2"/>
      <c r="DQI75" s="2"/>
      <c r="DQJ75" s="2"/>
      <c r="DQK75" s="2"/>
      <c r="DQL75" s="2"/>
      <c r="DQM75" s="2"/>
      <c r="DQN75" s="2"/>
      <c r="DQO75" s="2"/>
      <c r="DQP75" s="2"/>
      <c r="DQQ75" s="2"/>
      <c r="DQR75" s="2"/>
      <c r="DQS75" s="2"/>
      <c r="DQT75" s="2"/>
      <c r="DQU75" s="2"/>
      <c r="DQV75" s="2"/>
      <c r="DQW75" s="2"/>
      <c r="DQX75" s="2"/>
      <c r="DQY75" s="2"/>
      <c r="DQZ75" s="2"/>
      <c r="DRA75" s="2"/>
      <c r="DRB75" s="2"/>
      <c r="DRC75" s="2"/>
      <c r="DRD75" s="2"/>
      <c r="DRE75" s="2"/>
      <c r="DRF75" s="2"/>
      <c r="DRG75" s="2"/>
      <c r="DRH75" s="2"/>
      <c r="DRI75" s="2"/>
      <c r="DRJ75" s="2"/>
      <c r="DRK75" s="2"/>
      <c r="DRL75" s="2"/>
      <c r="DRM75" s="2"/>
      <c r="DRN75" s="2"/>
      <c r="DRO75" s="2"/>
      <c r="DRP75" s="2"/>
      <c r="DRQ75" s="2"/>
      <c r="DRR75" s="2"/>
      <c r="DRS75" s="2"/>
      <c r="DRT75" s="2"/>
      <c r="DRU75" s="2"/>
      <c r="DRV75" s="2"/>
      <c r="DRW75" s="2"/>
      <c r="DRX75" s="2"/>
      <c r="DRY75" s="2"/>
      <c r="DRZ75" s="2"/>
      <c r="DSA75" s="2"/>
      <c r="DSB75" s="2"/>
      <c r="DSC75" s="2"/>
      <c r="DSD75" s="2"/>
      <c r="DSE75" s="2"/>
      <c r="DSF75" s="2"/>
      <c r="DSG75" s="2"/>
      <c r="DSH75" s="2"/>
      <c r="DSI75" s="2"/>
      <c r="DSJ75" s="2"/>
      <c r="DSK75" s="2"/>
      <c r="DSL75" s="2"/>
      <c r="DSM75" s="2"/>
      <c r="DSN75" s="2"/>
      <c r="DSO75" s="2"/>
      <c r="DSP75" s="2"/>
      <c r="DSQ75" s="2"/>
      <c r="DSR75" s="2"/>
      <c r="DSS75" s="2"/>
      <c r="DST75" s="2"/>
      <c r="DSU75" s="2"/>
      <c r="DSV75" s="2"/>
      <c r="DSW75" s="2"/>
      <c r="DSX75" s="2"/>
      <c r="DSY75" s="2"/>
      <c r="DSZ75" s="2"/>
      <c r="DTA75" s="2"/>
      <c r="DTB75" s="2"/>
      <c r="DTC75" s="2"/>
      <c r="DTD75" s="2"/>
      <c r="DTE75" s="2"/>
      <c r="DTF75" s="2"/>
      <c r="DTG75" s="2"/>
      <c r="DTH75" s="2"/>
      <c r="DTI75" s="2"/>
      <c r="DTJ75" s="2"/>
      <c r="DTK75" s="2"/>
      <c r="DTL75" s="2"/>
      <c r="DTM75" s="2"/>
      <c r="DTN75" s="2"/>
      <c r="DTO75" s="2"/>
      <c r="DTP75" s="2"/>
      <c r="DTQ75" s="2"/>
      <c r="DTR75" s="2"/>
      <c r="DTS75" s="2"/>
      <c r="DTT75" s="2"/>
      <c r="DTU75" s="2"/>
      <c r="DTV75" s="2"/>
      <c r="DTW75" s="2"/>
      <c r="DTX75" s="2"/>
      <c r="DTY75" s="2"/>
      <c r="DTZ75" s="2"/>
      <c r="DUA75" s="2"/>
      <c r="DUB75" s="2"/>
      <c r="DUC75" s="2"/>
      <c r="DUD75" s="2"/>
      <c r="DUE75" s="2"/>
      <c r="DUF75" s="2"/>
      <c r="DUG75" s="2"/>
      <c r="DUH75" s="2"/>
      <c r="DUI75" s="2"/>
      <c r="DUJ75" s="2"/>
      <c r="DUK75" s="2"/>
      <c r="DUL75" s="2"/>
      <c r="DUM75" s="2"/>
      <c r="DUN75" s="2"/>
      <c r="DUO75" s="2"/>
      <c r="DUP75" s="2"/>
      <c r="DUQ75" s="2"/>
      <c r="DUR75" s="2"/>
      <c r="DUS75" s="2"/>
      <c r="DUT75" s="2"/>
      <c r="DUU75" s="2"/>
      <c r="DUV75" s="2"/>
      <c r="DUW75" s="2"/>
      <c r="DUX75" s="2"/>
      <c r="DUY75" s="2"/>
      <c r="DUZ75" s="2"/>
      <c r="DVA75" s="2"/>
      <c r="DVB75" s="2"/>
      <c r="DVC75" s="2"/>
      <c r="DVD75" s="2"/>
      <c r="DVE75" s="2"/>
      <c r="DVF75" s="2"/>
      <c r="DVG75" s="2"/>
      <c r="DVH75" s="2"/>
      <c r="DVI75" s="2"/>
      <c r="DVJ75" s="2"/>
      <c r="DVK75" s="2"/>
      <c r="DVL75" s="2"/>
      <c r="DVM75" s="2"/>
      <c r="DVN75" s="2"/>
      <c r="DVO75" s="2"/>
      <c r="DVP75" s="2"/>
      <c r="DVQ75" s="2"/>
      <c r="DVR75" s="2"/>
      <c r="DVS75" s="2"/>
      <c r="DVT75" s="2"/>
      <c r="DVU75" s="2"/>
      <c r="DVV75" s="2"/>
      <c r="DVW75" s="2"/>
      <c r="DVX75" s="2"/>
      <c r="DVY75" s="2"/>
      <c r="DVZ75" s="2"/>
      <c r="DWA75" s="2"/>
      <c r="DWB75" s="2"/>
      <c r="DWC75" s="2"/>
      <c r="DWD75" s="2"/>
      <c r="DWE75" s="2"/>
      <c r="DWF75" s="2"/>
      <c r="DWG75" s="2"/>
      <c r="DWH75" s="2"/>
      <c r="DWI75" s="2"/>
      <c r="DWJ75" s="2"/>
      <c r="DWK75" s="2"/>
      <c r="DWL75" s="2"/>
      <c r="DWM75" s="2"/>
      <c r="DWN75" s="2"/>
      <c r="DWO75" s="2"/>
      <c r="DWP75" s="2"/>
      <c r="DWQ75" s="2"/>
      <c r="DWR75" s="2"/>
      <c r="DWS75" s="2"/>
      <c r="DWT75" s="2"/>
      <c r="DWU75" s="2"/>
      <c r="DWV75" s="2"/>
      <c r="DWW75" s="2"/>
      <c r="DWX75" s="2"/>
      <c r="DWY75" s="2"/>
      <c r="DWZ75" s="2"/>
      <c r="DXA75" s="2"/>
      <c r="DXB75" s="2"/>
      <c r="DXC75" s="2"/>
      <c r="DXD75" s="2"/>
      <c r="DXE75" s="2"/>
      <c r="DXF75" s="2"/>
      <c r="DXG75" s="2"/>
      <c r="DXH75" s="2"/>
      <c r="DXI75" s="2"/>
      <c r="DXJ75" s="2"/>
      <c r="DXK75" s="2"/>
      <c r="DXL75" s="2"/>
      <c r="DXM75" s="2"/>
      <c r="DXN75" s="2"/>
      <c r="DXO75" s="2"/>
      <c r="DXP75" s="2"/>
      <c r="DXQ75" s="2"/>
      <c r="DXR75" s="2"/>
      <c r="DXS75" s="2"/>
      <c r="DXT75" s="2"/>
      <c r="DXU75" s="2"/>
      <c r="DXV75" s="2"/>
      <c r="DXW75" s="2"/>
      <c r="DXX75" s="2"/>
      <c r="DXY75" s="2"/>
      <c r="DXZ75" s="2"/>
      <c r="DYA75" s="2"/>
      <c r="DYB75" s="2"/>
      <c r="DYC75" s="2"/>
      <c r="DYD75" s="2"/>
      <c r="DYE75" s="2"/>
      <c r="DYF75" s="2"/>
      <c r="DYG75" s="2"/>
      <c r="DYH75" s="2"/>
      <c r="DYI75" s="2"/>
      <c r="DYJ75" s="2"/>
      <c r="DYK75" s="2"/>
      <c r="DYL75" s="2"/>
      <c r="DYM75" s="2"/>
      <c r="DYN75" s="2"/>
      <c r="DYO75" s="2"/>
      <c r="DYP75" s="2"/>
      <c r="DYQ75" s="2"/>
      <c r="DYR75" s="2"/>
      <c r="DYS75" s="2"/>
      <c r="DYT75" s="2"/>
      <c r="DYU75" s="2"/>
      <c r="DYV75" s="2"/>
      <c r="DYW75" s="2"/>
      <c r="DYX75" s="2"/>
      <c r="DYY75" s="2"/>
      <c r="DYZ75" s="2"/>
      <c r="DZA75" s="2"/>
      <c r="DZB75" s="2"/>
      <c r="DZC75" s="2"/>
      <c r="DZD75" s="2"/>
      <c r="DZE75" s="2"/>
      <c r="DZF75" s="2"/>
      <c r="DZG75" s="2"/>
      <c r="DZH75" s="2"/>
      <c r="DZI75" s="2"/>
      <c r="DZJ75" s="2"/>
      <c r="DZK75" s="2"/>
      <c r="DZL75" s="2"/>
      <c r="DZM75" s="2"/>
      <c r="DZN75" s="2"/>
      <c r="DZO75" s="2"/>
      <c r="DZP75" s="2"/>
      <c r="DZQ75" s="2"/>
      <c r="DZR75" s="2"/>
      <c r="DZS75" s="2"/>
      <c r="DZT75" s="2"/>
      <c r="DZU75" s="2"/>
      <c r="DZV75" s="2"/>
      <c r="DZW75" s="2"/>
      <c r="DZX75" s="2"/>
      <c r="DZY75" s="2"/>
      <c r="DZZ75" s="2"/>
      <c r="EAA75" s="2"/>
      <c r="EAB75" s="2"/>
      <c r="EAC75" s="2"/>
      <c r="EAD75" s="2"/>
      <c r="EAE75" s="2"/>
      <c r="EAF75" s="2"/>
      <c r="EAG75" s="2"/>
      <c r="EAH75" s="2"/>
      <c r="EAI75" s="2"/>
      <c r="EAJ75" s="2"/>
      <c r="EAK75" s="2"/>
      <c r="EAL75" s="2"/>
      <c r="EAM75" s="2"/>
      <c r="EAN75" s="2"/>
      <c r="EAO75" s="2"/>
      <c r="EAP75" s="2"/>
      <c r="EAQ75" s="2"/>
      <c r="EAR75" s="2"/>
      <c r="EAS75" s="2"/>
      <c r="EAT75" s="2"/>
      <c r="EAU75" s="2"/>
      <c r="EAV75" s="2"/>
      <c r="EAW75" s="2"/>
      <c r="EAX75" s="2"/>
      <c r="EAY75" s="2"/>
      <c r="EAZ75" s="2"/>
      <c r="EBA75" s="2"/>
      <c r="EBB75" s="2"/>
      <c r="EBC75" s="2"/>
      <c r="EBD75" s="2"/>
      <c r="EBE75" s="2"/>
      <c r="EBF75" s="2"/>
      <c r="EBG75" s="2"/>
      <c r="EBH75" s="2"/>
      <c r="EBI75" s="2"/>
      <c r="EBJ75" s="2"/>
      <c r="EBK75" s="2"/>
      <c r="EBL75" s="2"/>
      <c r="EBM75" s="2"/>
      <c r="EBN75" s="2"/>
      <c r="EBO75" s="2"/>
      <c r="EBP75" s="2"/>
      <c r="EBQ75" s="2"/>
      <c r="EBR75" s="2"/>
      <c r="EBS75" s="2"/>
      <c r="EBT75" s="2"/>
      <c r="EBU75" s="2"/>
      <c r="EBV75" s="2"/>
      <c r="EBW75" s="2"/>
      <c r="EBX75" s="2"/>
      <c r="EBY75" s="2"/>
      <c r="EBZ75" s="2"/>
      <c r="ECA75" s="2"/>
      <c r="ECB75" s="2"/>
      <c r="ECC75" s="2"/>
      <c r="ECD75" s="2"/>
      <c r="ECE75" s="2"/>
      <c r="ECF75" s="2"/>
      <c r="ECG75" s="2"/>
      <c r="ECH75" s="2"/>
      <c r="ECI75" s="2"/>
      <c r="ECJ75" s="2"/>
      <c r="ECK75" s="2"/>
      <c r="ECL75" s="2"/>
      <c r="ECM75" s="2"/>
      <c r="ECN75" s="2"/>
      <c r="ECO75" s="2"/>
      <c r="ECP75" s="2"/>
      <c r="ECQ75" s="2"/>
      <c r="ECR75" s="2"/>
      <c r="ECS75" s="2"/>
      <c r="ECT75" s="2"/>
      <c r="ECU75" s="2"/>
      <c r="ECV75" s="2"/>
      <c r="ECW75" s="2"/>
      <c r="ECX75" s="2"/>
      <c r="ECY75" s="2"/>
      <c r="ECZ75" s="2"/>
      <c r="EDA75" s="2"/>
      <c r="EDB75" s="2"/>
      <c r="EDC75" s="2"/>
      <c r="EDD75" s="2"/>
      <c r="EDE75" s="2"/>
      <c r="EDF75" s="2"/>
      <c r="EDG75" s="2"/>
      <c r="EDH75" s="2"/>
      <c r="EDI75" s="2"/>
      <c r="EDJ75" s="2"/>
      <c r="EDK75" s="2"/>
      <c r="EDL75" s="2"/>
      <c r="EDM75" s="2"/>
      <c r="EDN75" s="2"/>
      <c r="EDO75" s="2"/>
      <c r="EDP75" s="2"/>
      <c r="EDQ75" s="2"/>
      <c r="EDR75" s="2"/>
      <c r="EDS75" s="2"/>
      <c r="EDT75" s="2"/>
      <c r="EDU75" s="2"/>
      <c r="EDV75" s="2"/>
      <c r="EDW75" s="2"/>
      <c r="EDX75" s="2"/>
      <c r="EDY75" s="2"/>
      <c r="EDZ75" s="2"/>
      <c r="EEA75" s="2"/>
      <c r="EEB75" s="2"/>
      <c r="EEC75" s="2"/>
      <c r="EED75" s="2"/>
      <c r="EEE75" s="2"/>
      <c r="EEF75" s="2"/>
      <c r="EEG75" s="2"/>
      <c r="EEH75" s="2"/>
      <c r="EEI75" s="2"/>
      <c r="EEJ75" s="2"/>
      <c r="EEK75" s="2"/>
      <c r="EEL75" s="2"/>
      <c r="EEM75" s="2"/>
      <c r="EEN75" s="2"/>
      <c r="EEO75" s="2"/>
      <c r="EEP75" s="2"/>
      <c r="EEQ75" s="2"/>
      <c r="EER75" s="2"/>
      <c r="EES75" s="2"/>
      <c r="EET75" s="2"/>
      <c r="EEU75" s="2"/>
      <c r="EEV75" s="2"/>
      <c r="EEW75" s="2"/>
      <c r="EEX75" s="2"/>
      <c r="EEY75" s="2"/>
      <c r="EEZ75" s="2"/>
      <c r="EFA75" s="2"/>
      <c r="EFB75" s="2"/>
      <c r="EFC75" s="2"/>
      <c r="EFD75" s="2"/>
      <c r="EFE75" s="2"/>
      <c r="EFF75" s="2"/>
      <c r="EFG75" s="2"/>
      <c r="EFH75" s="2"/>
      <c r="EFI75" s="2"/>
      <c r="EFJ75" s="2"/>
      <c r="EFK75" s="2"/>
      <c r="EFL75" s="2"/>
      <c r="EFM75" s="2"/>
      <c r="EFN75" s="2"/>
      <c r="EFO75" s="2"/>
      <c r="EFP75" s="2"/>
      <c r="EFQ75" s="2"/>
      <c r="EFR75" s="2"/>
      <c r="EFS75" s="2"/>
      <c r="EFT75" s="2"/>
      <c r="EFU75" s="2"/>
      <c r="EFV75" s="2"/>
      <c r="EFW75" s="2"/>
      <c r="EFX75" s="2"/>
      <c r="EFY75" s="2"/>
      <c r="EFZ75" s="2"/>
      <c r="EGA75" s="2"/>
      <c r="EGB75" s="2"/>
      <c r="EGC75" s="2"/>
      <c r="EGD75" s="2"/>
      <c r="EGE75" s="2"/>
      <c r="EGF75" s="2"/>
      <c r="EGG75" s="2"/>
      <c r="EGH75" s="2"/>
      <c r="EGI75" s="2"/>
      <c r="EGJ75" s="2"/>
      <c r="EGK75" s="2"/>
      <c r="EGL75" s="2"/>
      <c r="EGM75" s="2"/>
      <c r="EGN75" s="2"/>
      <c r="EGO75" s="2"/>
      <c r="EGP75" s="2"/>
      <c r="EGQ75" s="2"/>
      <c r="EGR75" s="2"/>
      <c r="EGS75" s="2"/>
      <c r="EGT75" s="2"/>
      <c r="EGU75" s="2"/>
      <c r="EGV75" s="2"/>
      <c r="EGW75" s="2"/>
      <c r="EGX75" s="2"/>
      <c r="EGY75" s="2"/>
      <c r="EGZ75" s="2"/>
      <c r="EHA75" s="2"/>
      <c r="EHB75" s="2"/>
      <c r="EHC75" s="2"/>
      <c r="EHD75" s="2"/>
      <c r="EHE75" s="2"/>
      <c r="EHF75" s="2"/>
      <c r="EHG75" s="2"/>
      <c r="EHH75" s="2"/>
      <c r="EHI75" s="2"/>
      <c r="EHJ75" s="2"/>
      <c r="EHK75" s="2"/>
      <c r="EHL75" s="2"/>
      <c r="EHM75" s="2"/>
      <c r="EHN75" s="2"/>
      <c r="EHO75" s="2"/>
      <c r="EHP75" s="2"/>
      <c r="EHQ75" s="2"/>
      <c r="EHR75" s="2"/>
      <c r="EHS75" s="2"/>
      <c r="EHT75" s="2"/>
      <c r="EHU75" s="2"/>
      <c r="EHV75" s="2"/>
      <c r="EHW75" s="2"/>
      <c r="EHX75" s="2"/>
      <c r="EHY75" s="2"/>
      <c r="EHZ75" s="2"/>
      <c r="EIA75" s="2"/>
      <c r="EIB75" s="2"/>
      <c r="EIC75" s="2"/>
      <c r="EID75" s="2"/>
      <c r="EIE75" s="2"/>
      <c r="EIF75" s="2"/>
      <c r="EIG75" s="2"/>
      <c r="EIH75" s="2"/>
      <c r="EII75" s="2"/>
      <c r="EIJ75" s="2"/>
      <c r="EIK75" s="2"/>
      <c r="EIL75" s="2"/>
      <c r="EIM75" s="2"/>
      <c r="EIN75" s="2"/>
      <c r="EIO75" s="2"/>
      <c r="EIP75" s="2"/>
      <c r="EIQ75" s="2"/>
      <c r="EIR75" s="2"/>
      <c r="EIS75" s="2"/>
      <c r="EIT75" s="2"/>
      <c r="EIU75" s="2"/>
      <c r="EIV75" s="2"/>
      <c r="EIW75" s="2"/>
      <c r="EIX75" s="2"/>
      <c r="EIY75" s="2"/>
      <c r="EIZ75" s="2"/>
      <c r="EJA75" s="2"/>
      <c r="EJB75" s="2"/>
      <c r="EJC75" s="2"/>
      <c r="EJD75" s="2"/>
      <c r="EJE75" s="2"/>
      <c r="EJF75" s="2"/>
      <c r="EJG75" s="2"/>
      <c r="EJH75" s="2"/>
      <c r="EJI75" s="2"/>
      <c r="EJJ75" s="2"/>
      <c r="EJK75" s="2"/>
      <c r="EJL75" s="2"/>
      <c r="EJM75" s="2"/>
      <c r="EJN75" s="2"/>
      <c r="EJO75" s="2"/>
      <c r="EJP75" s="2"/>
      <c r="EJQ75" s="2"/>
      <c r="EJR75" s="2"/>
      <c r="EJS75" s="2"/>
      <c r="EJT75" s="2"/>
      <c r="EJU75" s="2"/>
      <c r="EJV75" s="2"/>
      <c r="EJW75" s="2"/>
      <c r="EJX75" s="2"/>
      <c r="EJY75" s="2"/>
      <c r="EJZ75" s="2"/>
      <c r="EKA75" s="2"/>
      <c r="EKB75" s="2"/>
      <c r="EKC75" s="2"/>
      <c r="EKD75" s="2"/>
      <c r="EKE75" s="2"/>
      <c r="EKF75" s="2"/>
      <c r="EKG75" s="2"/>
      <c r="EKH75" s="2"/>
      <c r="EKI75" s="2"/>
      <c r="EKJ75" s="2"/>
      <c r="EKK75" s="2"/>
      <c r="EKL75" s="2"/>
      <c r="EKM75" s="2"/>
      <c r="EKN75" s="2"/>
      <c r="EKO75" s="2"/>
      <c r="EKP75" s="2"/>
      <c r="EKQ75" s="2"/>
      <c r="EKR75" s="2"/>
      <c r="EKS75" s="2"/>
      <c r="EKT75" s="2"/>
      <c r="EKU75" s="2"/>
      <c r="EKV75" s="2"/>
      <c r="EKW75" s="2"/>
      <c r="EKX75" s="2"/>
      <c r="EKY75" s="2"/>
      <c r="EKZ75" s="2"/>
      <c r="ELA75" s="2"/>
      <c r="ELB75" s="2"/>
      <c r="ELC75" s="2"/>
      <c r="ELD75" s="2"/>
      <c r="ELE75" s="2"/>
      <c r="ELF75" s="2"/>
      <c r="ELG75" s="2"/>
      <c r="ELH75" s="2"/>
      <c r="ELI75" s="2"/>
      <c r="ELJ75" s="2"/>
      <c r="ELK75" s="2"/>
      <c r="ELL75" s="2"/>
      <c r="ELM75" s="2"/>
      <c r="ELN75" s="2"/>
      <c r="ELO75" s="2"/>
      <c r="ELP75" s="2"/>
      <c r="ELQ75" s="2"/>
      <c r="ELR75" s="2"/>
      <c r="ELS75" s="2"/>
      <c r="ELT75" s="2"/>
      <c r="ELU75" s="2"/>
      <c r="ELV75" s="2"/>
      <c r="ELW75" s="2"/>
      <c r="ELX75" s="2"/>
      <c r="ELY75" s="2"/>
    </row>
    <row r="76" spans="1:3717" s="1" customFormat="1" x14ac:dyDescent="0.25">
      <c r="A76" s="2"/>
      <c r="B76" s="221"/>
      <c r="C76" s="221"/>
      <c r="D76" s="221"/>
      <c r="E76" s="221"/>
      <c r="F76" s="221"/>
      <c r="G76" s="221"/>
      <c r="H76" s="221"/>
      <c r="I76" s="221"/>
      <c r="J76" s="1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  <c r="AON76" s="2"/>
      <c r="AOO76" s="2"/>
      <c r="AOP76" s="2"/>
      <c r="AOQ76" s="2"/>
      <c r="AOR76" s="2"/>
      <c r="AOS76" s="2"/>
      <c r="AOT76" s="2"/>
      <c r="AOU76" s="2"/>
      <c r="AOV76" s="2"/>
      <c r="AOW76" s="2"/>
      <c r="AOX76" s="2"/>
      <c r="AOY76" s="2"/>
      <c r="AOZ76" s="2"/>
      <c r="APA76" s="2"/>
      <c r="APB76" s="2"/>
      <c r="APC76" s="2"/>
      <c r="APD76" s="2"/>
      <c r="APE76" s="2"/>
      <c r="APF76" s="2"/>
      <c r="APG76" s="2"/>
      <c r="APH76" s="2"/>
      <c r="API76" s="2"/>
      <c r="APJ76" s="2"/>
      <c r="APK76" s="2"/>
      <c r="APL76" s="2"/>
      <c r="APM76" s="2"/>
      <c r="APN76" s="2"/>
      <c r="APO76" s="2"/>
      <c r="APP76" s="2"/>
      <c r="APQ76" s="2"/>
      <c r="APR76" s="2"/>
      <c r="APS76" s="2"/>
      <c r="APT76" s="2"/>
      <c r="APU76" s="2"/>
      <c r="APV76" s="2"/>
      <c r="APW76" s="2"/>
      <c r="APX76" s="2"/>
      <c r="APY76" s="2"/>
      <c r="APZ76" s="2"/>
      <c r="AQA76" s="2"/>
      <c r="AQB76" s="2"/>
      <c r="AQC76" s="2"/>
      <c r="AQD76" s="2"/>
      <c r="AQE76" s="2"/>
      <c r="AQF76" s="2"/>
      <c r="AQG76" s="2"/>
      <c r="AQH76" s="2"/>
      <c r="AQI76" s="2"/>
      <c r="AQJ76" s="2"/>
      <c r="AQK76" s="2"/>
      <c r="AQL76" s="2"/>
      <c r="AQM76" s="2"/>
      <c r="AQN76" s="2"/>
      <c r="AQO76" s="2"/>
      <c r="AQP76" s="2"/>
      <c r="AQQ76" s="2"/>
      <c r="AQR76" s="2"/>
      <c r="AQS76" s="2"/>
      <c r="AQT76" s="2"/>
      <c r="AQU76" s="2"/>
      <c r="AQV76" s="2"/>
      <c r="AQW76" s="2"/>
      <c r="AQX76" s="2"/>
      <c r="AQY76" s="2"/>
      <c r="AQZ76" s="2"/>
      <c r="ARA76" s="2"/>
      <c r="ARB76" s="2"/>
      <c r="ARC76" s="2"/>
      <c r="ARD76" s="2"/>
      <c r="ARE76" s="2"/>
      <c r="ARF76" s="2"/>
      <c r="ARG76" s="2"/>
      <c r="ARH76" s="2"/>
      <c r="ARI76" s="2"/>
      <c r="ARJ76" s="2"/>
      <c r="ARK76" s="2"/>
      <c r="ARL76" s="2"/>
      <c r="ARM76" s="2"/>
      <c r="ARN76" s="2"/>
      <c r="ARO76" s="2"/>
      <c r="ARP76" s="2"/>
      <c r="ARQ76" s="2"/>
      <c r="ARR76" s="2"/>
      <c r="ARS76" s="2"/>
      <c r="ART76" s="2"/>
      <c r="ARU76" s="2"/>
      <c r="ARV76" s="2"/>
      <c r="ARW76" s="2"/>
      <c r="ARX76" s="2"/>
      <c r="ARY76" s="2"/>
      <c r="ARZ76" s="2"/>
      <c r="ASA76" s="2"/>
      <c r="ASB76" s="2"/>
      <c r="ASC76" s="2"/>
      <c r="ASD76" s="2"/>
      <c r="ASE76" s="2"/>
      <c r="ASF76" s="2"/>
      <c r="ASG76" s="2"/>
      <c r="ASH76" s="2"/>
      <c r="ASI76" s="2"/>
      <c r="ASJ76" s="2"/>
      <c r="ASK76" s="2"/>
      <c r="ASL76" s="2"/>
      <c r="ASM76" s="2"/>
      <c r="ASN76" s="2"/>
      <c r="ASO76" s="2"/>
      <c r="ASP76" s="2"/>
      <c r="ASQ76" s="2"/>
      <c r="ASR76" s="2"/>
      <c r="ASS76" s="2"/>
      <c r="AST76" s="2"/>
      <c r="ASU76" s="2"/>
      <c r="ASV76" s="2"/>
      <c r="ASW76" s="2"/>
      <c r="ASX76" s="2"/>
      <c r="ASY76" s="2"/>
      <c r="ASZ76" s="2"/>
      <c r="ATA76" s="2"/>
      <c r="ATB76" s="2"/>
      <c r="ATC76" s="2"/>
      <c r="ATD76" s="2"/>
      <c r="ATE76" s="2"/>
      <c r="ATF76" s="2"/>
      <c r="ATG76" s="2"/>
      <c r="ATH76" s="2"/>
      <c r="ATI76" s="2"/>
      <c r="ATJ76" s="2"/>
      <c r="ATK76" s="2"/>
      <c r="ATL76" s="2"/>
      <c r="ATM76" s="2"/>
      <c r="ATN76" s="2"/>
      <c r="ATO76" s="2"/>
      <c r="ATP76" s="2"/>
      <c r="ATQ76" s="2"/>
      <c r="ATR76" s="2"/>
      <c r="ATS76" s="2"/>
      <c r="ATT76" s="2"/>
      <c r="ATU76" s="2"/>
      <c r="ATV76" s="2"/>
      <c r="ATW76" s="2"/>
      <c r="ATX76" s="2"/>
      <c r="ATY76" s="2"/>
      <c r="ATZ76" s="2"/>
      <c r="AUA76" s="2"/>
      <c r="AUB76" s="2"/>
      <c r="AUC76" s="2"/>
      <c r="AUD76" s="2"/>
      <c r="AUE76" s="2"/>
      <c r="AUF76" s="2"/>
      <c r="AUG76" s="2"/>
      <c r="AUH76" s="2"/>
      <c r="AUI76" s="2"/>
      <c r="AUJ76" s="2"/>
      <c r="AUK76" s="2"/>
      <c r="AUL76" s="2"/>
      <c r="AUM76" s="2"/>
      <c r="AUN76" s="2"/>
      <c r="AUO76" s="2"/>
      <c r="AUP76" s="2"/>
      <c r="AUQ76" s="2"/>
      <c r="AUR76" s="2"/>
      <c r="AUS76" s="2"/>
      <c r="AUT76" s="2"/>
      <c r="AUU76" s="2"/>
      <c r="AUV76" s="2"/>
      <c r="AUW76" s="2"/>
      <c r="AUX76" s="2"/>
      <c r="AUY76" s="2"/>
      <c r="AUZ76" s="2"/>
      <c r="AVA76" s="2"/>
      <c r="AVB76" s="2"/>
      <c r="AVC76" s="2"/>
      <c r="AVD76" s="2"/>
      <c r="AVE76" s="2"/>
      <c r="AVF76" s="2"/>
      <c r="AVG76" s="2"/>
      <c r="AVH76" s="2"/>
      <c r="AVI76" s="2"/>
      <c r="AVJ76" s="2"/>
      <c r="AVK76" s="2"/>
      <c r="AVL76" s="2"/>
      <c r="AVM76" s="2"/>
      <c r="AVN76" s="2"/>
      <c r="AVO76" s="2"/>
      <c r="AVP76" s="2"/>
      <c r="AVQ76" s="2"/>
      <c r="AVR76" s="2"/>
      <c r="AVS76" s="2"/>
      <c r="AVT76" s="2"/>
      <c r="AVU76" s="2"/>
      <c r="AVV76" s="2"/>
      <c r="AVW76" s="2"/>
      <c r="AVX76" s="2"/>
      <c r="AVY76" s="2"/>
      <c r="AVZ76" s="2"/>
      <c r="AWA76" s="2"/>
      <c r="AWB76" s="2"/>
      <c r="AWC76" s="2"/>
      <c r="AWD76" s="2"/>
      <c r="AWE76" s="2"/>
      <c r="AWF76" s="2"/>
      <c r="AWG76" s="2"/>
      <c r="AWH76" s="2"/>
      <c r="AWI76" s="2"/>
      <c r="AWJ76" s="2"/>
      <c r="AWK76" s="2"/>
      <c r="AWL76" s="2"/>
      <c r="AWM76" s="2"/>
      <c r="AWN76" s="2"/>
      <c r="AWO76" s="2"/>
      <c r="AWP76" s="2"/>
      <c r="AWQ76" s="2"/>
      <c r="AWR76" s="2"/>
      <c r="AWS76" s="2"/>
      <c r="AWT76" s="2"/>
      <c r="AWU76" s="2"/>
      <c r="AWV76" s="2"/>
      <c r="AWW76" s="2"/>
      <c r="AWX76" s="2"/>
      <c r="AWY76" s="2"/>
      <c r="AWZ76" s="2"/>
      <c r="AXA76" s="2"/>
      <c r="AXB76" s="2"/>
      <c r="AXC76" s="2"/>
      <c r="AXD76" s="2"/>
      <c r="AXE76" s="2"/>
      <c r="AXF76" s="2"/>
      <c r="AXG76" s="2"/>
      <c r="AXH76" s="2"/>
      <c r="AXI76" s="2"/>
      <c r="AXJ76" s="2"/>
      <c r="AXK76" s="2"/>
      <c r="AXL76" s="2"/>
      <c r="AXM76" s="2"/>
      <c r="AXN76" s="2"/>
      <c r="AXO76" s="2"/>
      <c r="AXP76" s="2"/>
      <c r="AXQ76" s="2"/>
      <c r="AXR76" s="2"/>
      <c r="AXS76" s="2"/>
      <c r="AXT76" s="2"/>
      <c r="AXU76" s="2"/>
      <c r="AXV76" s="2"/>
      <c r="AXW76" s="2"/>
      <c r="AXX76" s="2"/>
      <c r="AXY76" s="2"/>
      <c r="AXZ76" s="2"/>
      <c r="AYA76" s="2"/>
      <c r="AYB76" s="2"/>
      <c r="AYC76" s="2"/>
      <c r="AYD76" s="2"/>
      <c r="AYE76" s="2"/>
      <c r="AYF76" s="2"/>
      <c r="AYG76" s="2"/>
      <c r="AYH76" s="2"/>
      <c r="AYI76" s="2"/>
      <c r="AYJ76" s="2"/>
      <c r="AYK76" s="2"/>
      <c r="AYL76" s="2"/>
      <c r="AYM76" s="2"/>
      <c r="AYN76" s="2"/>
      <c r="AYO76" s="2"/>
      <c r="AYP76" s="2"/>
      <c r="AYQ76" s="2"/>
      <c r="AYR76" s="2"/>
      <c r="AYS76" s="2"/>
      <c r="AYT76" s="2"/>
      <c r="AYU76" s="2"/>
      <c r="AYV76" s="2"/>
      <c r="AYW76" s="2"/>
      <c r="AYX76" s="2"/>
      <c r="AYY76" s="2"/>
      <c r="AYZ76" s="2"/>
      <c r="AZA76" s="2"/>
      <c r="AZB76" s="2"/>
      <c r="AZC76" s="2"/>
      <c r="AZD76" s="2"/>
      <c r="AZE76" s="2"/>
      <c r="AZF76" s="2"/>
      <c r="AZG76" s="2"/>
      <c r="AZH76" s="2"/>
      <c r="AZI76" s="2"/>
      <c r="AZJ76" s="2"/>
      <c r="AZK76" s="2"/>
      <c r="AZL76" s="2"/>
      <c r="AZM76" s="2"/>
      <c r="AZN76" s="2"/>
      <c r="AZO76" s="2"/>
      <c r="AZP76" s="2"/>
      <c r="AZQ76" s="2"/>
      <c r="AZR76" s="2"/>
      <c r="AZS76" s="2"/>
      <c r="AZT76" s="2"/>
      <c r="AZU76" s="2"/>
      <c r="AZV76" s="2"/>
      <c r="AZW76" s="2"/>
      <c r="AZX76" s="2"/>
      <c r="AZY76" s="2"/>
      <c r="AZZ76" s="2"/>
      <c r="BAA76" s="2"/>
      <c r="BAB76" s="2"/>
      <c r="BAC76" s="2"/>
      <c r="BAD76" s="2"/>
      <c r="BAE76" s="2"/>
      <c r="BAF76" s="2"/>
      <c r="BAG76" s="2"/>
      <c r="BAH76" s="2"/>
      <c r="BAI76" s="2"/>
      <c r="BAJ76" s="2"/>
      <c r="BAK76" s="2"/>
      <c r="BAL76" s="2"/>
      <c r="BAM76" s="2"/>
      <c r="BAN76" s="2"/>
      <c r="BAO76" s="2"/>
      <c r="BAP76" s="2"/>
      <c r="BAQ76" s="2"/>
      <c r="BAR76" s="2"/>
      <c r="BAS76" s="2"/>
      <c r="BAT76" s="2"/>
      <c r="BAU76" s="2"/>
      <c r="BAV76" s="2"/>
      <c r="BAW76" s="2"/>
      <c r="BAX76" s="2"/>
      <c r="BAY76" s="2"/>
      <c r="BAZ76" s="2"/>
      <c r="BBA76" s="2"/>
      <c r="BBB76" s="2"/>
      <c r="BBC76" s="2"/>
      <c r="BBD76" s="2"/>
      <c r="BBE76" s="2"/>
      <c r="BBF76" s="2"/>
      <c r="BBG76" s="2"/>
      <c r="BBH76" s="2"/>
      <c r="BBI76" s="2"/>
      <c r="BBJ76" s="2"/>
      <c r="BBK76" s="2"/>
      <c r="BBL76" s="2"/>
      <c r="BBM76" s="2"/>
      <c r="BBN76" s="2"/>
      <c r="BBO76" s="2"/>
      <c r="BBP76" s="2"/>
      <c r="BBQ76" s="2"/>
      <c r="BBR76" s="2"/>
      <c r="BBS76" s="2"/>
      <c r="BBT76" s="2"/>
      <c r="BBU76" s="2"/>
      <c r="BBV76" s="2"/>
      <c r="BBW76" s="2"/>
      <c r="BBX76" s="2"/>
      <c r="BBY76" s="2"/>
      <c r="BBZ76" s="2"/>
      <c r="BCA76" s="2"/>
      <c r="BCB76" s="2"/>
      <c r="BCC76" s="2"/>
      <c r="BCD76" s="2"/>
      <c r="BCE76" s="2"/>
      <c r="BCF76" s="2"/>
      <c r="BCG76" s="2"/>
      <c r="BCH76" s="2"/>
      <c r="BCI76" s="2"/>
      <c r="BCJ76" s="2"/>
      <c r="BCK76" s="2"/>
      <c r="BCL76" s="2"/>
      <c r="BCM76" s="2"/>
      <c r="BCN76" s="2"/>
      <c r="BCO76" s="2"/>
      <c r="BCP76" s="2"/>
      <c r="BCQ76" s="2"/>
      <c r="BCR76" s="2"/>
      <c r="BCS76" s="2"/>
      <c r="BCT76" s="2"/>
      <c r="BCU76" s="2"/>
      <c r="BCV76" s="2"/>
      <c r="BCW76" s="2"/>
      <c r="BCX76" s="2"/>
      <c r="BCY76" s="2"/>
      <c r="BCZ76" s="2"/>
      <c r="BDA76" s="2"/>
      <c r="BDB76" s="2"/>
      <c r="BDC76" s="2"/>
      <c r="BDD76" s="2"/>
      <c r="BDE76" s="2"/>
      <c r="BDF76" s="2"/>
      <c r="BDG76" s="2"/>
      <c r="BDH76" s="2"/>
      <c r="BDI76" s="2"/>
      <c r="BDJ76" s="2"/>
      <c r="BDK76" s="2"/>
      <c r="BDL76" s="2"/>
      <c r="BDM76" s="2"/>
      <c r="BDN76" s="2"/>
      <c r="BDO76" s="2"/>
      <c r="BDP76" s="2"/>
      <c r="BDQ76" s="2"/>
      <c r="BDR76" s="2"/>
      <c r="BDS76" s="2"/>
      <c r="BDT76" s="2"/>
      <c r="BDU76" s="2"/>
      <c r="BDV76" s="2"/>
      <c r="BDW76" s="2"/>
      <c r="BDX76" s="2"/>
      <c r="BDY76" s="2"/>
      <c r="BDZ76" s="2"/>
      <c r="BEA76" s="2"/>
      <c r="BEB76" s="2"/>
      <c r="BEC76" s="2"/>
      <c r="BED76" s="2"/>
      <c r="BEE76" s="2"/>
      <c r="BEF76" s="2"/>
      <c r="BEG76" s="2"/>
      <c r="BEH76" s="2"/>
      <c r="BEI76" s="2"/>
      <c r="BEJ76" s="2"/>
      <c r="BEK76" s="2"/>
      <c r="BEL76" s="2"/>
      <c r="BEM76" s="2"/>
      <c r="BEN76" s="2"/>
      <c r="BEO76" s="2"/>
      <c r="BEP76" s="2"/>
      <c r="BEQ76" s="2"/>
      <c r="BER76" s="2"/>
      <c r="BES76" s="2"/>
      <c r="BET76" s="2"/>
      <c r="BEU76" s="2"/>
      <c r="BEV76" s="2"/>
      <c r="BEW76" s="2"/>
      <c r="BEX76" s="2"/>
      <c r="BEY76" s="2"/>
      <c r="BEZ76" s="2"/>
      <c r="BFA76" s="2"/>
      <c r="BFB76" s="2"/>
      <c r="BFC76" s="2"/>
      <c r="BFD76" s="2"/>
      <c r="BFE76" s="2"/>
      <c r="BFF76" s="2"/>
      <c r="BFG76" s="2"/>
      <c r="BFH76" s="2"/>
      <c r="BFI76" s="2"/>
      <c r="BFJ76" s="2"/>
      <c r="BFK76" s="2"/>
      <c r="BFL76" s="2"/>
      <c r="BFM76" s="2"/>
      <c r="BFN76" s="2"/>
      <c r="BFO76" s="2"/>
      <c r="BFP76" s="2"/>
      <c r="BFQ76" s="2"/>
      <c r="BFR76" s="2"/>
      <c r="BFS76" s="2"/>
      <c r="BFT76" s="2"/>
      <c r="BFU76" s="2"/>
      <c r="BFV76" s="2"/>
      <c r="BFW76" s="2"/>
      <c r="BFX76" s="2"/>
      <c r="BFY76" s="2"/>
      <c r="BFZ76" s="2"/>
      <c r="BGA76" s="2"/>
      <c r="BGB76" s="2"/>
      <c r="BGC76" s="2"/>
      <c r="BGD76" s="2"/>
      <c r="BGE76" s="2"/>
      <c r="BGF76" s="2"/>
      <c r="BGG76" s="2"/>
      <c r="BGH76" s="2"/>
      <c r="BGI76" s="2"/>
      <c r="BGJ76" s="2"/>
      <c r="BGK76" s="2"/>
      <c r="BGL76" s="2"/>
      <c r="BGM76" s="2"/>
      <c r="BGN76" s="2"/>
      <c r="BGO76" s="2"/>
      <c r="BGP76" s="2"/>
      <c r="BGQ76" s="2"/>
      <c r="BGR76" s="2"/>
      <c r="BGS76" s="2"/>
      <c r="BGT76" s="2"/>
      <c r="BGU76" s="2"/>
      <c r="BGV76" s="2"/>
      <c r="BGW76" s="2"/>
      <c r="BGX76" s="2"/>
      <c r="BGY76" s="2"/>
      <c r="BGZ76" s="2"/>
      <c r="BHA76" s="2"/>
      <c r="BHB76" s="2"/>
      <c r="BHC76" s="2"/>
      <c r="BHD76" s="2"/>
      <c r="BHE76" s="2"/>
      <c r="BHF76" s="2"/>
      <c r="BHG76" s="2"/>
      <c r="BHH76" s="2"/>
      <c r="BHI76" s="2"/>
      <c r="BHJ76" s="2"/>
      <c r="BHK76" s="2"/>
      <c r="BHL76" s="2"/>
      <c r="BHM76" s="2"/>
      <c r="BHN76" s="2"/>
      <c r="BHO76" s="2"/>
      <c r="BHP76" s="2"/>
      <c r="BHQ76" s="2"/>
      <c r="BHR76" s="2"/>
      <c r="BHS76" s="2"/>
      <c r="BHT76" s="2"/>
      <c r="BHU76" s="2"/>
      <c r="BHV76" s="2"/>
      <c r="BHW76" s="2"/>
      <c r="BHX76" s="2"/>
      <c r="BHY76" s="2"/>
      <c r="BHZ76" s="2"/>
      <c r="BIA76" s="2"/>
      <c r="BIB76" s="2"/>
      <c r="BIC76" s="2"/>
      <c r="BID76" s="2"/>
      <c r="BIE76" s="2"/>
      <c r="BIF76" s="2"/>
      <c r="BIG76" s="2"/>
      <c r="BIH76" s="2"/>
      <c r="BII76" s="2"/>
      <c r="BIJ76" s="2"/>
      <c r="BIK76" s="2"/>
      <c r="BIL76" s="2"/>
      <c r="BIM76" s="2"/>
      <c r="BIN76" s="2"/>
      <c r="BIO76" s="2"/>
      <c r="BIP76" s="2"/>
      <c r="BIQ76" s="2"/>
      <c r="BIR76" s="2"/>
      <c r="BIS76" s="2"/>
      <c r="BIT76" s="2"/>
      <c r="BIU76" s="2"/>
      <c r="BIV76" s="2"/>
      <c r="BIW76" s="2"/>
      <c r="BIX76" s="2"/>
      <c r="BIY76" s="2"/>
      <c r="BIZ76" s="2"/>
      <c r="BJA76" s="2"/>
      <c r="BJB76" s="2"/>
      <c r="BJC76" s="2"/>
      <c r="BJD76" s="2"/>
      <c r="BJE76" s="2"/>
      <c r="BJF76" s="2"/>
      <c r="BJG76" s="2"/>
      <c r="BJH76" s="2"/>
      <c r="BJI76" s="2"/>
      <c r="BJJ76" s="2"/>
      <c r="BJK76" s="2"/>
      <c r="BJL76" s="2"/>
      <c r="BJM76" s="2"/>
      <c r="BJN76" s="2"/>
      <c r="BJO76" s="2"/>
      <c r="BJP76" s="2"/>
      <c r="BJQ76" s="2"/>
      <c r="BJR76" s="2"/>
      <c r="BJS76" s="2"/>
      <c r="BJT76" s="2"/>
      <c r="BJU76" s="2"/>
      <c r="BJV76" s="2"/>
      <c r="BJW76" s="2"/>
      <c r="BJX76" s="2"/>
      <c r="BJY76" s="2"/>
      <c r="BJZ76" s="2"/>
      <c r="BKA76" s="2"/>
      <c r="BKB76" s="2"/>
      <c r="BKC76" s="2"/>
      <c r="BKD76" s="2"/>
      <c r="BKE76" s="2"/>
      <c r="BKF76" s="2"/>
      <c r="BKG76" s="2"/>
      <c r="BKH76" s="2"/>
      <c r="BKI76" s="2"/>
      <c r="BKJ76" s="2"/>
      <c r="BKK76" s="2"/>
      <c r="BKL76" s="2"/>
      <c r="BKM76" s="2"/>
      <c r="BKN76" s="2"/>
      <c r="BKO76" s="2"/>
      <c r="BKP76" s="2"/>
      <c r="BKQ76" s="2"/>
      <c r="BKR76" s="2"/>
      <c r="BKS76" s="2"/>
      <c r="BKT76" s="2"/>
      <c r="BKU76" s="2"/>
      <c r="BKV76" s="2"/>
      <c r="BKW76" s="2"/>
      <c r="BKX76" s="2"/>
      <c r="BKY76" s="2"/>
      <c r="BKZ76" s="2"/>
      <c r="BLA76" s="2"/>
      <c r="BLB76" s="2"/>
      <c r="BLC76" s="2"/>
      <c r="BLD76" s="2"/>
      <c r="BLE76" s="2"/>
      <c r="BLF76" s="2"/>
      <c r="BLG76" s="2"/>
      <c r="BLH76" s="2"/>
      <c r="BLI76" s="2"/>
      <c r="BLJ76" s="2"/>
      <c r="BLK76" s="2"/>
      <c r="BLL76" s="2"/>
      <c r="BLM76" s="2"/>
      <c r="BLN76" s="2"/>
      <c r="BLO76" s="2"/>
      <c r="BLP76" s="2"/>
      <c r="BLQ76" s="2"/>
      <c r="BLR76" s="2"/>
      <c r="BLS76" s="2"/>
      <c r="BLT76" s="2"/>
      <c r="BLU76" s="2"/>
      <c r="BLV76" s="2"/>
      <c r="BLW76" s="2"/>
      <c r="BLX76" s="2"/>
      <c r="BLY76" s="2"/>
      <c r="BLZ76" s="2"/>
      <c r="BMA76" s="2"/>
      <c r="BMB76" s="2"/>
      <c r="BMC76" s="2"/>
      <c r="BMD76" s="2"/>
      <c r="BME76" s="2"/>
      <c r="BMF76" s="2"/>
      <c r="BMG76" s="2"/>
      <c r="BMH76" s="2"/>
      <c r="BMI76" s="2"/>
      <c r="BMJ76" s="2"/>
      <c r="BMK76" s="2"/>
      <c r="BML76" s="2"/>
      <c r="BMM76" s="2"/>
      <c r="BMN76" s="2"/>
      <c r="BMO76" s="2"/>
      <c r="BMP76" s="2"/>
      <c r="BMQ76" s="2"/>
      <c r="BMR76" s="2"/>
      <c r="BMS76" s="2"/>
      <c r="BMT76" s="2"/>
      <c r="BMU76" s="2"/>
      <c r="BMV76" s="2"/>
      <c r="BMW76" s="2"/>
      <c r="BMX76" s="2"/>
      <c r="BMY76" s="2"/>
      <c r="BMZ76" s="2"/>
      <c r="BNA76" s="2"/>
      <c r="BNB76" s="2"/>
      <c r="BNC76" s="2"/>
      <c r="BND76" s="2"/>
      <c r="BNE76" s="2"/>
      <c r="BNF76" s="2"/>
      <c r="BNG76" s="2"/>
      <c r="BNH76" s="2"/>
      <c r="BNI76" s="2"/>
      <c r="BNJ76" s="2"/>
      <c r="BNK76" s="2"/>
      <c r="BNL76" s="2"/>
      <c r="BNM76" s="2"/>
      <c r="BNN76" s="2"/>
      <c r="BNO76" s="2"/>
      <c r="BNP76" s="2"/>
      <c r="BNQ76" s="2"/>
      <c r="BNR76" s="2"/>
      <c r="BNS76" s="2"/>
      <c r="BNT76" s="2"/>
      <c r="BNU76" s="2"/>
      <c r="BNV76" s="2"/>
      <c r="BNW76" s="2"/>
      <c r="BNX76" s="2"/>
      <c r="BNY76" s="2"/>
      <c r="BNZ76" s="2"/>
      <c r="BOA76" s="2"/>
      <c r="BOB76" s="2"/>
      <c r="BOC76" s="2"/>
      <c r="BOD76" s="2"/>
      <c r="BOE76" s="2"/>
      <c r="BOF76" s="2"/>
      <c r="BOG76" s="2"/>
      <c r="BOH76" s="2"/>
      <c r="BOI76" s="2"/>
      <c r="BOJ76" s="2"/>
      <c r="BOK76" s="2"/>
      <c r="BOL76" s="2"/>
      <c r="BOM76" s="2"/>
      <c r="BON76" s="2"/>
      <c r="BOO76" s="2"/>
      <c r="BOP76" s="2"/>
      <c r="BOQ76" s="2"/>
      <c r="BOR76" s="2"/>
      <c r="BOS76" s="2"/>
      <c r="BOT76" s="2"/>
      <c r="BOU76" s="2"/>
      <c r="BOV76" s="2"/>
      <c r="BOW76" s="2"/>
      <c r="BOX76" s="2"/>
      <c r="BOY76" s="2"/>
      <c r="BOZ76" s="2"/>
      <c r="BPA76" s="2"/>
      <c r="BPB76" s="2"/>
      <c r="BPC76" s="2"/>
      <c r="BPD76" s="2"/>
      <c r="BPE76" s="2"/>
      <c r="BPF76" s="2"/>
      <c r="BPG76" s="2"/>
      <c r="BPH76" s="2"/>
      <c r="BPI76" s="2"/>
      <c r="BPJ76" s="2"/>
      <c r="BPK76" s="2"/>
      <c r="BPL76" s="2"/>
      <c r="BPM76" s="2"/>
      <c r="BPN76" s="2"/>
      <c r="BPO76" s="2"/>
      <c r="BPP76" s="2"/>
      <c r="BPQ76" s="2"/>
      <c r="BPR76" s="2"/>
      <c r="BPS76" s="2"/>
      <c r="BPT76" s="2"/>
      <c r="BPU76" s="2"/>
      <c r="BPV76" s="2"/>
      <c r="BPW76" s="2"/>
      <c r="BPX76" s="2"/>
      <c r="BPY76" s="2"/>
      <c r="BPZ76" s="2"/>
      <c r="BQA76" s="2"/>
      <c r="BQB76" s="2"/>
      <c r="BQC76" s="2"/>
      <c r="BQD76" s="2"/>
      <c r="BQE76" s="2"/>
      <c r="BQF76" s="2"/>
      <c r="BQG76" s="2"/>
      <c r="BQH76" s="2"/>
      <c r="BQI76" s="2"/>
      <c r="BQJ76" s="2"/>
      <c r="BQK76" s="2"/>
      <c r="BQL76" s="2"/>
      <c r="BQM76" s="2"/>
      <c r="BQN76" s="2"/>
      <c r="BQO76" s="2"/>
      <c r="BQP76" s="2"/>
      <c r="BQQ76" s="2"/>
      <c r="BQR76" s="2"/>
      <c r="BQS76" s="2"/>
      <c r="BQT76" s="2"/>
      <c r="BQU76" s="2"/>
      <c r="BQV76" s="2"/>
      <c r="BQW76" s="2"/>
      <c r="BQX76" s="2"/>
      <c r="BQY76" s="2"/>
      <c r="BQZ76" s="2"/>
      <c r="BRA76" s="2"/>
      <c r="BRB76" s="2"/>
      <c r="BRC76" s="2"/>
      <c r="BRD76" s="2"/>
      <c r="BRE76" s="2"/>
      <c r="BRF76" s="2"/>
      <c r="BRG76" s="2"/>
      <c r="BRH76" s="2"/>
      <c r="BRI76" s="2"/>
      <c r="BRJ76" s="2"/>
      <c r="BRK76" s="2"/>
      <c r="BRL76" s="2"/>
      <c r="BRM76" s="2"/>
      <c r="BRN76" s="2"/>
      <c r="BRO76" s="2"/>
      <c r="BRP76" s="2"/>
      <c r="BRQ76" s="2"/>
      <c r="BRR76" s="2"/>
      <c r="BRS76" s="2"/>
      <c r="BRT76" s="2"/>
      <c r="BRU76" s="2"/>
      <c r="BRV76" s="2"/>
      <c r="BRW76" s="2"/>
      <c r="BRX76" s="2"/>
      <c r="BRY76" s="2"/>
      <c r="BRZ76" s="2"/>
      <c r="BSA76" s="2"/>
      <c r="BSB76" s="2"/>
      <c r="BSC76" s="2"/>
      <c r="BSD76" s="2"/>
      <c r="BSE76" s="2"/>
      <c r="BSF76" s="2"/>
      <c r="BSG76" s="2"/>
      <c r="BSH76" s="2"/>
      <c r="BSI76" s="2"/>
      <c r="BSJ76" s="2"/>
      <c r="BSK76" s="2"/>
      <c r="BSL76" s="2"/>
      <c r="BSM76" s="2"/>
      <c r="BSN76" s="2"/>
      <c r="BSO76" s="2"/>
      <c r="BSP76" s="2"/>
      <c r="BSQ76" s="2"/>
      <c r="BSR76" s="2"/>
      <c r="BSS76" s="2"/>
      <c r="BST76" s="2"/>
      <c r="BSU76" s="2"/>
      <c r="BSV76" s="2"/>
      <c r="BSW76" s="2"/>
      <c r="BSX76" s="2"/>
      <c r="BSY76" s="2"/>
      <c r="BSZ76" s="2"/>
      <c r="BTA76" s="2"/>
      <c r="BTB76" s="2"/>
      <c r="BTC76" s="2"/>
      <c r="BTD76" s="2"/>
      <c r="BTE76" s="2"/>
      <c r="BTF76" s="2"/>
      <c r="BTG76" s="2"/>
      <c r="BTH76" s="2"/>
      <c r="BTI76" s="2"/>
      <c r="BTJ76" s="2"/>
      <c r="BTK76" s="2"/>
      <c r="BTL76" s="2"/>
      <c r="BTM76" s="2"/>
      <c r="BTN76" s="2"/>
      <c r="BTO76" s="2"/>
      <c r="BTP76" s="2"/>
      <c r="BTQ76" s="2"/>
      <c r="BTR76" s="2"/>
      <c r="BTS76" s="2"/>
      <c r="BTT76" s="2"/>
      <c r="BTU76" s="2"/>
      <c r="BTV76" s="2"/>
      <c r="BTW76" s="2"/>
      <c r="BTX76" s="2"/>
      <c r="BTY76" s="2"/>
      <c r="BTZ76" s="2"/>
      <c r="BUA76" s="2"/>
      <c r="BUB76" s="2"/>
      <c r="BUC76" s="2"/>
      <c r="BUD76" s="2"/>
      <c r="BUE76" s="2"/>
      <c r="BUF76" s="2"/>
      <c r="BUG76" s="2"/>
      <c r="BUH76" s="2"/>
      <c r="BUI76" s="2"/>
      <c r="BUJ76" s="2"/>
      <c r="BUK76" s="2"/>
      <c r="BUL76" s="2"/>
      <c r="BUM76" s="2"/>
      <c r="BUN76" s="2"/>
      <c r="BUO76" s="2"/>
      <c r="BUP76" s="2"/>
      <c r="BUQ76" s="2"/>
      <c r="BUR76" s="2"/>
      <c r="BUS76" s="2"/>
      <c r="BUT76" s="2"/>
      <c r="BUU76" s="2"/>
      <c r="BUV76" s="2"/>
      <c r="BUW76" s="2"/>
      <c r="BUX76" s="2"/>
      <c r="BUY76" s="2"/>
      <c r="BUZ76" s="2"/>
      <c r="BVA76" s="2"/>
      <c r="BVB76" s="2"/>
      <c r="BVC76" s="2"/>
      <c r="BVD76" s="2"/>
      <c r="BVE76" s="2"/>
      <c r="BVF76" s="2"/>
      <c r="BVG76" s="2"/>
      <c r="BVH76" s="2"/>
      <c r="BVI76" s="2"/>
      <c r="BVJ76" s="2"/>
      <c r="BVK76" s="2"/>
      <c r="BVL76" s="2"/>
      <c r="BVM76" s="2"/>
      <c r="BVN76" s="2"/>
      <c r="BVO76" s="2"/>
      <c r="BVP76" s="2"/>
      <c r="BVQ76" s="2"/>
      <c r="BVR76" s="2"/>
      <c r="BVS76" s="2"/>
      <c r="BVT76" s="2"/>
      <c r="BVU76" s="2"/>
      <c r="BVV76" s="2"/>
      <c r="BVW76" s="2"/>
      <c r="BVX76" s="2"/>
      <c r="BVY76" s="2"/>
      <c r="BVZ76" s="2"/>
      <c r="BWA76" s="2"/>
      <c r="BWB76" s="2"/>
      <c r="BWC76" s="2"/>
      <c r="BWD76" s="2"/>
      <c r="BWE76" s="2"/>
      <c r="BWF76" s="2"/>
      <c r="BWG76" s="2"/>
      <c r="BWH76" s="2"/>
      <c r="BWI76" s="2"/>
      <c r="BWJ76" s="2"/>
      <c r="BWK76" s="2"/>
      <c r="BWL76" s="2"/>
      <c r="BWM76" s="2"/>
      <c r="BWN76" s="2"/>
      <c r="BWO76" s="2"/>
      <c r="BWP76" s="2"/>
      <c r="BWQ76" s="2"/>
      <c r="BWR76" s="2"/>
      <c r="BWS76" s="2"/>
      <c r="BWT76" s="2"/>
      <c r="BWU76" s="2"/>
      <c r="BWV76" s="2"/>
      <c r="BWW76" s="2"/>
      <c r="BWX76" s="2"/>
      <c r="BWY76" s="2"/>
      <c r="BWZ76" s="2"/>
      <c r="BXA76" s="2"/>
      <c r="BXB76" s="2"/>
      <c r="BXC76" s="2"/>
      <c r="BXD76" s="2"/>
      <c r="BXE76" s="2"/>
      <c r="BXF76" s="2"/>
      <c r="BXG76" s="2"/>
      <c r="BXH76" s="2"/>
      <c r="BXI76" s="2"/>
      <c r="BXJ76" s="2"/>
      <c r="BXK76" s="2"/>
      <c r="BXL76" s="2"/>
      <c r="BXM76" s="2"/>
      <c r="BXN76" s="2"/>
      <c r="BXO76" s="2"/>
      <c r="BXP76" s="2"/>
      <c r="BXQ76" s="2"/>
      <c r="BXR76" s="2"/>
      <c r="BXS76" s="2"/>
      <c r="BXT76" s="2"/>
      <c r="BXU76" s="2"/>
      <c r="BXV76" s="2"/>
      <c r="BXW76" s="2"/>
      <c r="BXX76" s="2"/>
      <c r="BXY76" s="2"/>
      <c r="BXZ76" s="2"/>
      <c r="BYA76" s="2"/>
      <c r="BYB76" s="2"/>
      <c r="BYC76" s="2"/>
      <c r="BYD76" s="2"/>
      <c r="BYE76" s="2"/>
      <c r="BYF76" s="2"/>
      <c r="BYG76" s="2"/>
      <c r="BYH76" s="2"/>
      <c r="BYI76" s="2"/>
      <c r="BYJ76" s="2"/>
      <c r="BYK76" s="2"/>
      <c r="BYL76" s="2"/>
      <c r="BYM76" s="2"/>
      <c r="BYN76" s="2"/>
      <c r="BYO76" s="2"/>
      <c r="BYP76" s="2"/>
      <c r="BYQ76" s="2"/>
      <c r="BYR76" s="2"/>
      <c r="BYS76" s="2"/>
      <c r="BYT76" s="2"/>
      <c r="BYU76" s="2"/>
      <c r="BYV76" s="2"/>
      <c r="BYW76" s="2"/>
      <c r="BYX76" s="2"/>
      <c r="BYY76" s="2"/>
      <c r="BYZ76" s="2"/>
      <c r="BZA76" s="2"/>
      <c r="BZB76" s="2"/>
      <c r="BZC76" s="2"/>
      <c r="BZD76" s="2"/>
      <c r="BZE76" s="2"/>
      <c r="BZF76" s="2"/>
      <c r="BZG76" s="2"/>
      <c r="BZH76" s="2"/>
      <c r="BZI76" s="2"/>
      <c r="BZJ76" s="2"/>
      <c r="BZK76" s="2"/>
      <c r="BZL76" s="2"/>
      <c r="BZM76" s="2"/>
      <c r="BZN76" s="2"/>
      <c r="BZO76" s="2"/>
      <c r="BZP76" s="2"/>
      <c r="BZQ76" s="2"/>
      <c r="BZR76" s="2"/>
      <c r="BZS76" s="2"/>
      <c r="BZT76" s="2"/>
      <c r="BZU76" s="2"/>
      <c r="BZV76" s="2"/>
      <c r="BZW76" s="2"/>
      <c r="BZX76" s="2"/>
      <c r="BZY76" s="2"/>
      <c r="BZZ76" s="2"/>
      <c r="CAA76" s="2"/>
      <c r="CAB76" s="2"/>
      <c r="CAC76" s="2"/>
      <c r="CAD76" s="2"/>
      <c r="CAE76" s="2"/>
      <c r="CAF76" s="2"/>
      <c r="CAG76" s="2"/>
      <c r="CAH76" s="2"/>
      <c r="CAI76" s="2"/>
      <c r="CAJ76" s="2"/>
      <c r="CAK76" s="2"/>
      <c r="CAL76" s="2"/>
      <c r="CAM76" s="2"/>
      <c r="CAN76" s="2"/>
      <c r="CAO76" s="2"/>
      <c r="CAP76" s="2"/>
      <c r="CAQ76" s="2"/>
      <c r="CAR76" s="2"/>
      <c r="CAS76" s="2"/>
      <c r="CAT76" s="2"/>
      <c r="CAU76" s="2"/>
      <c r="CAV76" s="2"/>
      <c r="CAW76" s="2"/>
      <c r="CAX76" s="2"/>
      <c r="CAY76" s="2"/>
      <c r="CAZ76" s="2"/>
      <c r="CBA76" s="2"/>
      <c r="CBB76" s="2"/>
      <c r="CBC76" s="2"/>
      <c r="CBD76" s="2"/>
      <c r="CBE76" s="2"/>
      <c r="CBF76" s="2"/>
      <c r="CBG76" s="2"/>
      <c r="CBH76" s="2"/>
      <c r="CBI76" s="2"/>
      <c r="CBJ76" s="2"/>
      <c r="CBK76" s="2"/>
      <c r="CBL76" s="2"/>
      <c r="CBM76" s="2"/>
      <c r="CBN76" s="2"/>
      <c r="CBO76" s="2"/>
      <c r="CBP76" s="2"/>
      <c r="CBQ76" s="2"/>
      <c r="CBR76" s="2"/>
      <c r="CBS76" s="2"/>
      <c r="CBT76" s="2"/>
      <c r="CBU76" s="2"/>
      <c r="CBV76" s="2"/>
      <c r="CBW76" s="2"/>
      <c r="CBX76" s="2"/>
      <c r="CBY76" s="2"/>
      <c r="CBZ76" s="2"/>
      <c r="CCA76" s="2"/>
      <c r="CCB76" s="2"/>
      <c r="CCC76" s="2"/>
      <c r="CCD76" s="2"/>
      <c r="CCE76" s="2"/>
      <c r="CCF76" s="2"/>
      <c r="CCG76" s="2"/>
      <c r="CCH76" s="2"/>
      <c r="CCI76" s="2"/>
      <c r="CCJ76" s="2"/>
      <c r="CCK76" s="2"/>
      <c r="CCL76" s="2"/>
      <c r="CCM76" s="2"/>
      <c r="CCN76" s="2"/>
      <c r="CCO76" s="2"/>
      <c r="CCP76" s="2"/>
      <c r="CCQ76" s="2"/>
      <c r="CCR76" s="2"/>
      <c r="CCS76" s="2"/>
      <c r="CCT76" s="2"/>
      <c r="CCU76" s="2"/>
      <c r="CCV76" s="2"/>
      <c r="CCW76" s="2"/>
      <c r="CCX76" s="2"/>
      <c r="CCY76" s="2"/>
      <c r="CCZ76" s="2"/>
      <c r="CDA76" s="2"/>
      <c r="CDB76" s="2"/>
      <c r="CDC76" s="2"/>
      <c r="CDD76" s="2"/>
      <c r="CDE76" s="2"/>
      <c r="CDF76" s="2"/>
      <c r="CDG76" s="2"/>
      <c r="CDH76" s="2"/>
      <c r="CDI76" s="2"/>
      <c r="CDJ76" s="2"/>
      <c r="CDK76" s="2"/>
      <c r="CDL76" s="2"/>
      <c r="CDM76" s="2"/>
      <c r="CDN76" s="2"/>
      <c r="CDO76" s="2"/>
      <c r="CDP76" s="2"/>
      <c r="CDQ76" s="2"/>
      <c r="CDR76" s="2"/>
      <c r="CDS76" s="2"/>
      <c r="CDT76" s="2"/>
      <c r="CDU76" s="2"/>
      <c r="CDV76" s="2"/>
      <c r="CDW76" s="2"/>
      <c r="CDX76" s="2"/>
      <c r="CDY76" s="2"/>
      <c r="CDZ76" s="2"/>
      <c r="CEA76" s="2"/>
      <c r="CEB76" s="2"/>
      <c r="CEC76" s="2"/>
      <c r="CED76" s="2"/>
      <c r="CEE76" s="2"/>
      <c r="CEF76" s="2"/>
      <c r="CEG76" s="2"/>
      <c r="CEH76" s="2"/>
      <c r="CEI76" s="2"/>
      <c r="CEJ76" s="2"/>
      <c r="CEK76" s="2"/>
      <c r="CEL76" s="2"/>
      <c r="CEM76" s="2"/>
      <c r="CEN76" s="2"/>
      <c r="CEO76" s="2"/>
      <c r="CEP76" s="2"/>
      <c r="CEQ76" s="2"/>
      <c r="CER76" s="2"/>
      <c r="CES76" s="2"/>
      <c r="CET76" s="2"/>
      <c r="CEU76" s="2"/>
      <c r="CEV76" s="2"/>
      <c r="CEW76" s="2"/>
      <c r="CEX76" s="2"/>
      <c r="CEY76" s="2"/>
      <c r="CEZ76" s="2"/>
      <c r="CFA76" s="2"/>
      <c r="CFB76" s="2"/>
      <c r="CFC76" s="2"/>
      <c r="CFD76" s="2"/>
      <c r="CFE76" s="2"/>
      <c r="CFF76" s="2"/>
      <c r="CFG76" s="2"/>
      <c r="CFH76" s="2"/>
      <c r="CFI76" s="2"/>
      <c r="CFJ76" s="2"/>
      <c r="CFK76" s="2"/>
      <c r="CFL76" s="2"/>
      <c r="CFM76" s="2"/>
      <c r="CFN76" s="2"/>
      <c r="CFO76" s="2"/>
      <c r="CFP76" s="2"/>
      <c r="CFQ76" s="2"/>
      <c r="CFR76" s="2"/>
      <c r="CFS76" s="2"/>
      <c r="CFT76" s="2"/>
      <c r="CFU76" s="2"/>
      <c r="CFV76" s="2"/>
      <c r="CFW76" s="2"/>
      <c r="CFX76" s="2"/>
      <c r="CFY76" s="2"/>
      <c r="CFZ76" s="2"/>
      <c r="CGA76" s="2"/>
      <c r="CGB76" s="2"/>
      <c r="CGC76" s="2"/>
      <c r="CGD76" s="2"/>
      <c r="CGE76" s="2"/>
      <c r="CGF76" s="2"/>
      <c r="CGG76" s="2"/>
      <c r="CGH76" s="2"/>
      <c r="CGI76" s="2"/>
      <c r="CGJ76" s="2"/>
      <c r="CGK76" s="2"/>
      <c r="CGL76" s="2"/>
      <c r="CGM76" s="2"/>
      <c r="CGN76" s="2"/>
      <c r="CGO76" s="2"/>
      <c r="CGP76" s="2"/>
      <c r="CGQ76" s="2"/>
      <c r="CGR76" s="2"/>
      <c r="CGS76" s="2"/>
      <c r="CGT76" s="2"/>
      <c r="CGU76" s="2"/>
      <c r="CGV76" s="2"/>
      <c r="CGW76" s="2"/>
      <c r="CGX76" s="2"/>
      <c r="CGY76" s="2"/>
      <c r="CGZ76" s="2"/>
      <c r="CHA76" s="2"/>
      <c r="CHB76" s="2"/>
      <c r="CHC76" s="2"/>
      <c r="CHD76" s="2"/>
      <c r="CHE76" s="2"/>
      <c r="CHF76" s="2"/>
      <c r="CHG76" s="2"/>
      <c r="CHH76" s="2"/>
      <c r="CHI76" s="2"/>
      <c r="CHJ76" s="2"/>
      <c r="CHK76" s="2"/>
      <c r="CHL76" s="2"/>
      <c r="CHM76" s="2"/>
      <c r="CHN76" s="2"/>
      <c r="CHO76" s="2"/>
      <c r="CHP76" s="2"/>
      <c r="CHQ76" s="2"/>
      <c r="CHR76" s="2"/>
      <c r="CHS76" s="2"/>
      <c r="CHT76" s="2"/>
      <c r="CHU76" s="2"/>
      <c r="CHV76" s="2"/>
      <c r="CHW76" s="2"/>
      <c r="CHX76" s="2"/>
      <c r="CHY76" s="2"/>
      <c r="CHZ76" s="2"/>
      <c r="CIA76" s="2"/>
      <c r="CIB76" s="2"/>
      <c r="CIC76" s="2"/>
      <c r="CID76" s="2"/>
      <c r="CIE76" s="2"/>
      <c r="CIF76" s="2"/>
      <c r="CIG76" s="2"/>
      <c r="CIH76" s="2"/>
      <c r="CII76" s="2"/>
      <c r="CIJ76" s="2"/>
      <c r="CIK76" s="2"/>
      <c r="CIL76" s="2"/>
      <c r="CIM76" s="2"/>
      <c r="CIN76" s="2"/>
      <c r="CIO76" s="2"/>
      <c r="CIP76" s="2"/>
      <c r="CIQ76" s="2"/>
      <c r="CIR76" s="2"/>
      <c r="CIS76" s="2"/>
      <c r="CIT76" s="2"/>
      <c r="CIU76" s="2"/>
      <c r="CIV76" s="2"/>
      <c r="CIW76" s="2"/>
      <c r="CIX76" s="2"/>
      <c r="CIY76" s="2"/>
      <c r="CIZ76" s="2"/>
      <c r="CJA76" s="2"/>
      <c r="CJB76" s="2"/>
      <c r="CJC76" s="2"/>
      <c r="CJD76" s="2"/>
      <c r="CJE76" s="2"/>
      <c r="CJF76" s="2"/>
      <c r="CJG76" s="2"/>
      <c r="CJH76" s="2"/>
      <c r="CJI76" s="2"/>
      <c r="CJJ76" s="2"/>
      <c r="CJK76" s="2"/>
      <c r="CJL76" s="2"/>
      <c r="CJM76" s="2"/>
      <c r="CJN76" s="2"/>
      <c r="CJO76" s="2"/>
      <c r="CJP76" s="2"/>
      <c r="CJQ76" s="2"/>
      <c r="CJR76" s="2"/>
      <c r="CJS76" s="2"/>
      <c r="CJT76" s="2"/>
      <c r="CJU76" s="2"/>
      <c r="CJV76" s="2"/>
      <c r="CJW76" s="2"/>
      <c r="CJX76" s="2"/>
      <c r="CJY76" s="2"/>
      <c r="CJZ76" s="2"/>
      <c r="CKA76" s="2"/>
      <c r="CKB76" s="2"/>
      <c r="CKC76" s="2"/>
      <c r="CKD76" s="2"/>
      <c r="CKE76" s="2"/>
      <c r="CKF76" s="2"/>
      <c r="CKG76" s="2"/>
      <c r="CKH76" s="2"/>
      <c r="CKI76" s="2"/>
      <c r="CKJ76" s="2"/>
      <c r="CKK76" s="2"/>
      <c r="CKL76" s="2"/>
      <c r="CKM76" s="2"/>
      <c r="CKN76" s="2"/>
      <c r="CKO76" s="2"/>
      <c r="CKP76" s="2"/>
      <c r="CKQ76" s="2"/>
      <c r="CKR76" s="2"/>
      <c r="CKS76" s="2"/>
      <c r="CKT76" s="2"/>
      <c r="CKU76" s="2"/>
      <c r="CKV76" s="2"/>
      <c r="CKW76" s="2"/>
      <c r="CKX76" s="2"/>
      <c r="CKY76" s="2"/>
      <c r="CKZ76" s="2"/>
      <c r="CLA76" s="2"/>
      <c r="CLB76" s="2"/>
      <c r="CLC76" s="2"/>
      <c r="CLD76" s="2"/>
      <c r="CLE76" s="2"/>
      <c r="CLF76" s="2"/>
      <c r="CLG76" s="2"/>
      <c r="CLH76" s="2"/>
      <c r="CLI76" s="2"/>
      <c r="CLJ76" s="2"/>
      <c r="CLK76" s="2"/>
      <c r="CLL76" s="2"/>
      <c r="CLM76" s="2"/>
      <c r="CLN76" s="2"/>
      <c r="CLO76" s="2"/>
      <c r="CLP76" s="2"/>
      <c r="CLQ76" s="2"/>
      <c r="CLR76" s="2"/>
      <c r="CLS76" s="2"/>
      <c r="CLT76" s="2"/>
      <c r="CLU76" s="2"/>
      <c r="CLV76" s="2"/>
      <c r="CLW76" s="2"/>
      <c r="CLX76" s="2"/>
      <c r="CLY76" s="2"/>
      <c r="CLZ76" s="2"/>
      <c r="CMA76" s="2"/>
      <c r="CMB76" s="2"/>
      <c r="CMC76" s="2"/>
      <c r="CMD76" s="2"/>
      <c r="CME76" s="2"/>
      <c r="CMF76" s="2"/>
      <c r="CMG76" s="2"/>
      <c r="CMH76" s="2"/>
      <c r="CMI76" s="2"/>
      <c r="CMJ76" s="2"/>
      <c r="CMK76" s="2"/>
      <c r="CML76" s="2"/>
      <c r="CMM76" s="2"/>
      <c r="CMN76" s="2"/>
      <c r="CMO76" s="2"/>
      <c r="CMP76" s="2"/>
      <c r="CMQ76" s="2"/>
      <c r="CMR76" s="2"/>
      <c r="CMS76" s="2"/>
      <c r="CMT76" s="2"/>
      <c r="CMU76" s="2"/>
      <c r="CMV76" s="2"/>
      <c r="CMW76" s="2"/>
      <c r="CMX76" s="2"/>
      <c r="CMY76" s="2"/>
      <c r="CMZ76" s="2"/>
      <c r="CNA76" s="2"/>
      <c r="CNB76" s="2"/>
      <c r="CNC76" s="2"/>
      <c r="CND76" s="2"/>
      <c r="CNE76" s="2"/>
      <c r="CNF76" s="2"/>
      <c r="CNG76" s="2"/>
      <c r="CNH76" s="2"/>
      <c r="CNI76" s="2"/>
      <c r="CNJ76" s="2"/>
      <c r="CNK76" s="2"/>
      <c r="CNL76" s="2"/>
      <c r="CNM76" s="2"/>
      <c r="CNN76" s="2"/>
      <c r="CNO76" s="2"/>
      <c r="CNP76" s="2"/>
      <c r="CNQ76" s="2"/>
      <c r="CNR76" s="2"/>
      <c r="CNS76" s="2"/>
      <c r="CNT76" s="2"/>
      <c r="CNU76" s="2"/>
      <c r="CNV76" s="2"/>
      <c r="CNW76" s="2"/>
      <c r="CNX76" s="2"/>
      <c r="CNY76" s="2"/>
      <c r="CNZ76" s="2"/>
      <c r="COA76" s="2"/>
      <c r="COB76" s="2"/>
      <c r="COC76" s="2"/>
      <c r="COD76" s="2"/>
      <c r="COE76" s="2"/>
      <c r="COF76" s="2"/>
      <c r="COG76" s="2"/>
      <c r="COH76" s="2"/>
      <c r="COI76" s="2"/>
      <c r="COJ76" s="2"/>
      <c r="COK76" s="2"/>
      <c r="COL76" s="2"/>
      <c r="COM76" s="2"/>
      <c r="CON76" s="2"/>
      <c r="COO76" s="2"/>
      <c r="COP76" s="2"/>
      <c r="COQ76" s="2"/>
      <c r="COR76" s="2"/>
      <c r="COS76" s="2"/>
      <c r="COT76" s="2"/>
      <c r="COU76" s="2"/>
      <c r="COV76" s="2"/>
      <c r="COW76" s="2"/>
      <c r="COX76" s="2"/>
      <c r="COY76" s="2"/>
      <c r="COZ76" s="2"/>
      <c r="CPA76" s="2"/>
      <c r="CPB76" s="2"/>
      <c r="CPC76" s="2"/>
      <c r="CPD76" s="2"/>
      <c r="CPE76" s="2"/>
      <c r="CPF76" s="2"/>
      <c r="CPG76" s="2"/>
      <c r="CPH76" s="2"/>
      <c r="CPI76" s="2"/>
      <c r="CPJ76" s="2"/>
      <c r="CPK76" s="2"/>
      <c r="CPL76" s="2"/>
      <c r="CPM76" s="2"/>
      <c r="CPN76" s="2"/>
      <c r="CPO76" s="2"/>
      <c r="CPP76" s="2"/>
      <c r="CPQ76" s="2"/>
      <c r="CPR76" s="2"/>
      <c r="CPS76" s="2"/>
      <c r="CPT76" s="2"/>
      <c r="CPU76" s="2"/>
      <c r="CPV76" s="2"/>
      <c r="CPW76" s="2"/>
      <c r="CPX76" s="2"/>
      <c r="CPY76" s="2"/>
      <c r="CPZ76" s="2"/>
      <c r="CQA76" s="2"/>
      <c r="CQB76" s="2"/>
      <c r="CQC76" s="2"/>
      <c r="CQD76" s="2"/>
      <c r="CQE76" s="2"/>
      <c r="CQF76" s="2"/>
      <c r="CQG76" s="2"/>
      <c r="CQH76" s="2"/>
      <c r="CQI76" s="2"/>
      <c r="CQJ76" s="2"/>
      <c r="CQK76" s="2"/>
      <c r="CQL76" s="2"/>
      <c r="CQM76" s="2"/>
      <c r="CQN76" s="2"/>
      <c r="CQO76" s="2"/>
      <c r="CQP76" s="2"/>
      <c r="CQQ76" s="2"/>
      <c r="CQR76" s="2"/>
      <c r="CQS76" s="2"/>
      <c r="CQT76" s="2"/>
      <c r="CQU76" s="2"/>
      <c r="CQV76" s="2"/>
      <c r="CQW76" s="2"/>
      <c r="CQX76" s="2"/>
      <c r="CQY76" s="2"/>
      <c r="CQZ76" s="2"/>
      <c r="CRA76" s="2"/>
      <c r="CRB76" s="2"/>
      <c r="CRC76" s="2"/>
      <c r="CRD76" s="2"/>
      <c r="CRE76" s="2"/>
      <c r="CRF76" s="2"/>
      <c r="CRG76" s="2"/>
      <c r="CRH76" s="2"/>
      <c r="CRI76" s="2"/>
      <c r="CRJ76" s="2"/>
      <c r="CRK76" s="2"/>
      <c r="CRL76" s="2"/>
      <c r="CRM76" s="2"/>
      <c r="CRN76" s="2"/>
      <c r="CRO76" s="2"/>
      <c r="CRP76" s="2"/>
      <c r="CRQ76" s="2"/>
      <c r="CRR76" s="2"/>
      <c r="CRS76" s="2"/>
      <c r="CRT76" s="2"/>
      <c r="CRU76" s="2"/>
      <c r="CRV76" s="2"/>
      <c r="CRW76" s="2"/>
      <c r="CRX76" s="2"/>
      <c r="CRY76" s="2"/>
      <c r="CRZ76" s="2"/>
      <c r="CSA76" s="2"/>
      <c r="CSB76" s="2"/>
      <c r="CSC76" s="2"/>
      <c r="CSD76" s="2"/>
      <c r="CSE76" s="2"/>
      <c r="CSF76" s="2"/>
      <c r="CSG76" s="2"/>
      <c r="CSH76" s="2"/>
      <c r="CSI76" s="2"/>
      <c r="CSJ76" s="2"/>
      <c r="CSK76" s="2"/>
      <c r="CSL76" s="2"/>
      <c r="CSM76" s="2"/>
      <c r="CSN76" s="2"/>
      <c r="CSO76" s="2"/>
      <c r="CSP76" s="2"/>
      <c r="CSQ76" s="2"/>
      <c r="CSR76" s="2"/>
      <c r="CSS76" s="2"/>
      <c r="CST76" s="2"/>
      <c r="CSU76" s="2"/>
      <c r="CSV76" s="2"/>
      <c r="CSW76" s="2"/>
      <c r="CSX76" s="2"/>
      <c r="CSY76" s="2"/>
      <c r="CSZ76" s="2"/>
      <c r="CTA76" s="2"/>
      <c r="CTB76" s="2"/>
      <c r="CTC76" s="2"/>
      <c r="CTD76" s="2"/>
      <c r="CTE76" s="2"/>
      <c r="CTF76" s="2"/>
      <c r="CTG76" s="2"/>
      <c r="CTH76" s="2"/>
      <c r="CTI76" s="2"/>
      <c r="CTJ76" s="2"/>
      <c r="CTK76" s="2"/>
      <c r="CTL76" s="2"/>
      <c r="CTM76" s="2"/>
      <c r="CTN76" s="2"/>
      <c r="CTO76" s="2"/>
      <c r="CTP76" s="2"/>
      <c r="CTQ76" s="2"/>
      <c r="CTR76" s="2"/>
      <c r="CTS76" s="2"/>
      <c r="CTT76" s="2"/>
      <c r="CTU76" s="2"/>
      <c r="CTV76" s="2"/>
      <c r="CTW76" s="2"/>
      <c r="CTX76" s="2"/>
      <c r="CTY76" s="2"/>
      <c r="CTZ76" s="2"/>
      <c r="CUA76" s="2"/>
      <c r="CUB76" s="2"/>
      <c r="CUC76" s="2"/>
      <c r="CUD76" s="2"/>
      <c r="CUE76" s="2"/>
      <c r="CUF76" s="2"/>
      <c r="CUG76" s="2"/>
      <c r="CUH76" s="2"/>
      <c r="CUI76" s="2"/>
      <c r="CUJ76" s="2"/>
      <c r="CUK76" s="2"/>
      <c r="CUL76" s="2"/>
      <c r="CUM76" s="2"/>
      <c r="CUN76" s="2"/>
      <c r="CUO76" s="2"/>
      <c r="CUP76" s="2"/>
      <c r="CUQ76" s="2"/>
      <c r="CUR76" s="2"/>
      <c r="CUS76" s="2"/>
      <c r="CUT76" s="2"/>
      <c r="CUU76" s="2"/>
      <c r="CUV76" s="2"/>
      <c r="CUW76" s="2"/>
      <c r="CUX76" s="2"/>
      <c r="CUY76" s="2"/>
      <c r="CUZ76" s="2"/>
      <c r="CVA76" s="2"/>
      <c r="CVB76" s="2"/>
      <c r="CVC76" s="2"/>
      <c r="CVD76" s="2"/>
      <c r="CVE76" s="2"/>
      <c r="CVF76" s="2"/>
      <c r="CVG76" s="2"/>
      <c r="CVH76" s="2"/>
      <c r="CVI76" s="2"/>
      <c r="CVJ76" s="2"/>
      <c r="CVK76" s="2"/>
      <c r="CVL76" s="2"/>
      <c r="CVM76" s="2"/>
      <c r="CVN76" s="2"/>
      <c r="CVO76" s="2"/>
      <c r="CVP76" s="2"/>
      <c r="CVQ76" s="2"/>
      <c r="CVR76" s="2"/>
      <c r="CVS76" s="2"/>
      <c r="CVT76" s="2"/>
      <c r="CVU76" s="2"/>
      <c r="CVV76" s="2"/>
      <c r="CVW76" s="2"/>
      <c r="CVX76" s="2"/>
      <c r="CVY76" s="2"/>
      <c r="CVZ76" s="2"/>
      <c r="CWA76" s="2"/>
      <c r="CWB76" s="2"/>
      <c r="CWC76" s="2"/>
      <c r="CWD76" s="2"/>
      <c r="CWE76" s="2"/>
      <c r="CWF76" s="2"/>
      <c r="CWG76" s="2"/>
      <c r="CWH76" s="2"/>
      <c r="CWI76" s="2"/>
      <c r="CWJ76" s="2"/>
      <c r="CWK76" s="2"/>
      <c r="CWL76" s="2"/>
      <c r="CWM76" s="2"/>
      <c r="CWN76" s="2"/>
      <c r="CWO76" s="2"/>
      <c r="CWP76" s="2"/>
      <c r="CWQ76" s="2"/>
      <c r="CWR76" s="2"/>
      <c r="CWS76" s="2"/>
      <c r="CWT76" s="2"/>
      <c r="CWU76" s="2"/>
      <c r="CWV76" s="2"/>
      <c r="CWW76" s="2"/>
      <c r="CWX76" s="2"/>
      <c r="CWY76" s="2"/>
      <c r="CWZ76" s="2"/>
      <c r="CXA76" s="2"/>
      <c r="CXB76" s="2"/>
      <c r="CXC76" s="2"/>
      <c r="CXD76" s="2"/>
      <c r="CXE76" s="2"/>
      <c r="CXF76" s="2"/>
      <c r="CXG76" s="2"/>
      <c r="CXH76" s="2"/>
      <c r="CXI76" s="2"/>
      <c r="CXJ76" s="2"/>
      <c r="CXK76" s="2"/>
      <c r="CXL76" s="2"/>
      <c r="CXM76" s="2"/>
      <c r="CXN76" s="2"/>
      <c r="CXO76" s="2"/>
      <c r="CXP76" s="2"/>
      <c r="CXQ76" s="2"/>
      <c r="CXR76" s="2"/>
      <c r="CXS76" s="2"/>
      <c r="CXT76" s="2"/>
      <c r="CXU76" s="2"/>
      <c r="CXV76" s="2"/>
      <c r="CXW76" s="2"/>
      <c r="CXX76" s="2"/>
      <c r="CXY76" s="2"/>
      <c r="CXZ76" s="2"/>
      <c r="CYA76" s="2"/>
      <c r="CYB76" s="2"/>
      <c r="CYC76" s="2"/>
      <c r="CYD76" s="2"/>
      <c r="CYE76" s="2"/>
      <c r="CYF76" s="2"/>
      <c r="CYG76" s="2"/>
      <c r="CYH76" s="2"/>
      <c r="CYI76" s="2"/>
      <c r="CYJ76" s="2"/>
      <c r="CYK76" s="2"/>
      <c r="CYL76" s="2"/>
      <c r="CYM76" s="2"/>
      <c r="CYN76" s="2"/>
      <c r="CYO76" s="2"/>
      <c r="CYP76" s="2"/>
      <c r="CYQ76" s="2"/>
      <c r="CYR76" s="2"/>
      <c r="CYS76" s="2"/>
      <c r="CYT76" s="2"/>
      <c r="CYU76" s="2"/>
      <c r="CYV76" s="2"/>
      <c r="CYW76" s="2"/>
      <c r="CYX76" s="2"/>
      <c r="CYY76" s="2"/>
      <c r="CYZ76" s="2"/>
      <c r="CZA76" s="2"/>
      <c r="CZB76" s="2"/>
      <c r="CZC76" s="2"/>
      <c r="CZD76" s="2"/>
      <c r="CZE76" s="2"/>
      <c r="CZF76" s="2"/>
      <c r="CZG76" s="2"/>
      <c r="CZH76" s="2"/>
      <c r="CZI76" s="2"/>
      <c r="CZJ76" s="2"/>
      <c r="CZK76" s="2"/>
      <c r="CZL76" s="2"/>
      <c r="CZM76" s="2"/>
      <c r="CZN76" s="2"/>
      <c r="CZO76" s="2"/>
      <c r="CZP76" s="2"/>
      <c r="CZQ76" s="2"/>
      <c r="CZR76" s="2"/>
      <c r="CZS76" s="2"/>
      <c r="CZT76" s="2"/>
      <c r="CZU76" s="2"/>
      <c r="CZV76" s="2"/>
      <c r="CZW76" s="2"/>
      <c r="CZX76" s="2"/>
      <c r="CZY76" s="2"/>
      <c r="CZZ76" s="2"/>
      <c r="DAA76" s="2"/>
      <c r="DAB76" s="2"/>
      <c r="DAC76" s="2"/>
      <c r="DAD76" s="2"/>
      <c r="DAE76" s="2"/>
      <c r="DAF76" s="2"/>
      <c r="DAG76" s="2"/>
      <c r="DAH76" s="2"/>
      <c r="DAI76" s="2"/>
      <c r="DAJ76" s="2"/>
      <c r="DAK76" s="2"/>
      <c r="DAL76" s="2"/>
      <c r="DAM76" s="2"/>
      <c r="DAN76" s="2"/>
      <c r="DAO76" s="2"/>
      <c r="DAP76" s="2"/>
      <c r="DAQ76" s="2"/>
      <c r="DAR76" s="2"/>
      <c r="DAS76" s="2"/>
      <c r="DAT76" s="2"/>
      <c r="DAU76" s="2"/>
      <c r="DAV76" s="2"/>
      <c r="DAW76" s="2"/>
      <c r="DAX76" s="2"/>
      <c r="DAY76" s="2"/>
      <c r="DAZ76" s="2"/>
      <c r="DBA76" s="2"/>
      <c r="DBB76" s="2"/>
      <c r="DBC76" s="2"/>
      <c r="DBD76" s="2"/>
      <c r="DBE76" s="2"/>
      <c r="DBF76" s="2"/>
      <c r="DBG76" s="2"/>
      <c r="DBH76" s="2"/>
      <c r="DBI76" s="2"/>
      <c r="DBJ76" s="2"/>
      <c r="DBK76" s="2"/>
      <c r="DBL76" s="2"/>
      <c r="DBM76" s="2"/>
      <c r="DBN76" s="2"/>
      <c r="DBO76" s="2"/>
      <c r="DBP76" s="2"/>
      <c r="DBQ76" s="2"/>
      <c r="DBR76" s="2"/>
      <c r="DBS76" s="2"/>
      <c r="DBT76" s="2"/>
      <c r="DBU76" s="2"/>
      <c r="DBV76" s="2"/>
      <c r="DBW76" s="2"/>
      <c r="DBX76" s="2"/>
      <c r="DBY76" s="2"/>
      <c r="DBZ76" s="2"/>
      <c r="DCA76" s="2"/>
      <c r="DCB76" s="2"/>
      <c r="DCC76" s="2"/>
      <c r="DCD76" s="2"/>
      <c r="DCE76" s="2"/>
      <c r="DCF76" s="2"/>
      <c r="DCG76" s="2"/>
      <c r="DCH76" s="2"/>
      <c r="DCI76" s="2"/>
      <c r="DCJ76" s="2"/>
      <c r="DCK76" s="2"/>
      <c r="DCL76" s="2"/>
      <c r="DCM76" s="2"/>
      <c r="DCN76" s="2"/>
      <c r="DCO76" s="2"/>
      <c r="DCP76" s="2"/>
      <c r="DCQ76" s="2"/>
      <c r="DCR76" s="2"/>
      <c r="DCS76" s="2"/>
      <c r="DCT76" s="2"/>
      <c r="DCU76" s="2"/>
      <c r="DCV76" s="2"/>
      <c r="DCW76" s="2"/>
      <c r="DCX76" s="2"/>
      <c r="DCY76" s="2"/>
      <c r="DCZ76" s="2"/>
      <c r="DDA76" s="2"/>
      <c r="DDB76" s="2"/>
      <c r="DDC76" s="2"/>
      <c r="DDD76" s="2"/>
      <c r="DDE76" s="2"/>
      <c r="DDF76" s="2"/>
      <c r="DDG76" s="2"/>
      <c r="DDH76" s="2"/>
      <c r="DDI76" s="2"/>
      <c r="DDJ76" s="2"/>
      <c r="DDK76" s="2"/>
      <c r="DDL76" s="2"/>
      <c r="DDM76" s="2"/>
      <c r="DDN76" s="2"/>
      <c r="DDO76" s="2"/>
      <c r="DDP76" s="2"/>
      <c r="DDQ76" s="2"/>
      <c r="DDR76" s="2"/>
      <c r="DDS76" s="2"/>
      <c r="DDT76" s="2"/>
      <c r="DDU76" s="2"/>
      <c r="DDV76" s="2"/>
      <c r="DDW76" s="2"/>
      <c r="DDX76" s="2"/>
      <c r="DDY76" s="2"/>
      <c r="DDZ76" s="2"/>
      <c r="DEA76" s="2"/>
      <c r="DEB76" s="2"/>
      <c r="DEC76" s="2"/>
      <c r="DED76" s="2"/>
      <c r="DEE76" s="2"/>
      <c r="DEF76" s="2"/>
      <c r="DEG76" s="2"/>
      <c r="DEH76" s="2"/>
      <c r="DEI76" s="2"/>
      <c r="DEJ76" s="2"/>
      <c r="DEK76" s="2"/>
      <c r="DEL76" s="2"/>
      <c r="DEM76" s="2"/>
      <c r="DEN76" s="2"/>
      <c r="DEO76" s="2"/>
      <c r="DEP76" s="2"/>
      <c r="DEQ76" s="2"/>
      <c r="DER76" s="2"/>
      <c r="DES76" s="2"/>
      <c r="DET76" s="2"/>
      <c r="DEU76" s="2"/>
      <c r="DEV76" s="2"/>
      <c r="DEW76" s="2"/>
      <c r="DEX76" s="2"/>
      <c r="DEY76" s="2"/>
      <c r="DEZ76" s="2"/>
      <c r="DFA76" s="2"/>
      <c r="DFB76" s="2"/>
      <c r="DFC76" s="2"/>
      <c r="DFD76" s="2"/>
      <c r="DFE76" s="2"/>
      <c r="DFF76" s="2"/>
      <c r="DFG76" s="2"/>
      <c r="DFH76" s="2"/>
      <c r="DFI76" s="2"/>
      <c r="DFJ76" s="2"/>
      <c r="DFK76" s="2"/>
      <c r="DFL76" s="2"/>
      <c r="DFM76" s="2"/>
      <c r="DFN76" s="2"/>
      <c r="DFO76" s="2"/>
      <c r="DFP76" s="2"/>
      <c r="DFQ76" s="2"/>
      <c r="DFR76" s="2"/>
      <c r="DFS76" s="2"/>
      <c r="DFT76" s="2"/>
      <c r="DFU76" s="2"/>
      <c r="DFV76" s="2"/>
      <c r="DFW76" s="2"/>
      <c r="DFX76" s="2"/>
      <c r="DFY76" s="2"/>
      <c r="DFZ76" s="2"/>
      <c r="DGA76" s="2"/>
      <c r="DGB76" s="2"/>
      <c r="DGC76" s="2"/>
      <c r="DGD76" s="2"/>
      <c r="DGE76" s="2"/>
      <c r="DGF76" s="2"/>
      <c r="DGG76" s="2"/>
      <c r="DGH76" s="2"/>
      <c r="DGI76" s="2"/>
      <c r="DGJ76" s="2"/>
      <c r="DGK76" s="2"/>
      <c r="DGL76" s="2"/>
      <c r="DGM76" s="2"/>
      <c r="DGN76" s="2"/>
      <c r="DGO76" s="2"/>
      <c r="DGP76" s="2"/>
      <c r="DGQ76" s="2"/>
      <c r="DGR76" s="2"/>
      <c r="DGS76" s="2"/>
      <c r="DGT76" s="2"/>
      <c r="DGU76" s="2"/>
      <c r="DGV76" s="2"/>
      <c r="DGW76" s="2"/>
      <c r="DGX76" s="2"/>
      <c r="DGY76" s="2"/>
      <c r="DGZ76" s="2"/>
      <c r="DHA76" s="2"/>
      <c r="DHB76" s="2"/>
      <c r="DHC76" s="2"/>
      <c r="DHD76" s="2"/>
      <c r="DHE76" s="2"/>
      <c r="DHF76" s="2"/>
      <c r="DHG76" s="2"/>
      <c r="DHH76" s="2"/>
      <c r="DHI76" s="2"/>
      <c r="DHJ76" s="2"/>
      <c r="DHK76" s="2"/>
      <c r="DHL76" s="2"/>
      <c r="DHM76" s="2"/>
      <c r="DHN76" s="2"/>
      <c r="DHO76" s="2"/>
      <c r="DHP76" s="2"/>
      <c r="DHQ76" s="2"/>
      <c r="DHR76" s="2"/>
      <c r="DHS76" s="2"/>
      <c r="DHT76" s="2"/>
      <c r="DHU76" s="2"/>
      <c r="DHV76" s="2"/>
      <c r="DHW76" s="2"/>
      <c r="DHX76" s="2"/>
      <c r="DHY76" s="2"/>
      <c r="DHZ76" s="2"/>
      <c r="DIA76" s="2"/>
      <c r="DIB76" s="2"/>
      <c r="DIC76" s="2"/>
      <c r="DID76" s="2"/>
      <c r="DIE76" s="2"/>
      <c r="DIF76" s="2"/>
      <c r="DIG76" s="2"/>
      <c r="DIH76" s="2"/>
      <c r="DII76" s="2"/>
      <c r="DIJ76" s="2"/>
      <c r="DIK76" s="2"/>
      <c r="DIL76" s="2"/>
      <c r="DIM76" s="2"/>
      <c r="DIN76" s="2"/>
      <c r="DIO76" s="2"/>
      <c r="DIP76" s="2"/>
      <c r="DIQ76" s="2"/>
      <c r="DIR76" s="2"/>
      <c r="DIS76" s="2"/>
      <c r="DIT76" s="2"/>
      <c r="DIU76" s="2"/>
      <c r="DIV76" s="2"/>
      <c r="DIW76" s="2"/>
      <c r="DIX76" s="2"/>
      <c r="DIY76" s="2"/>
      <c r="DIZ76" s="2"/>
      <c r="DJA76" s="2"/>
      <c r="DJB76" s="2"/>
      <c r="DJC76" s="2"/>
      <c r="DJD76" s="2"/>
      <c r="DJE76" s="2"/>
      <c r="DJF76" s="2"/>
      <c r="DJG76" s="2"/>
      <c r="DJH76" s="2"/>
      <c r="DJI76" s="2"/>
      <c r="DJJ76" s="2"/>
      <c r="DJK76" s="2"/>
      <c r="DJL76" s="2"/>
      <c r="DJM76" s="2"/>
      <c r="DJN76" s="2"/>
      <c r="DJO76" s="2"/>
      <c r="DJP76" s="2"/>
      <c r="DJQ76" s="2"/>
      <c r="DJR76" s="2"/>
      <c r="DJS76" s="2"/>
      <c r="DJT76" s="2"/>
      <c r="DJU76" s="2"/>
      <c r="DJV76" s="2"/>
      <c r="DJW76" s="2"/>
      <c r="DJX76" s="2"/>
      <c r="DJY76" s="2"/>
      <c r="DJZ76" s="2"/>
      <c r="DKA76" s="2"/>
      <c r="DKB76" s="2"/>
      <c r="DKC76" s="2"/>
      <c r="DKD76" s="2"/>
      <c r="DKE76" s="2"/>
      <c r="DKF76" s="2"/>
      <c r="DKG76" s="2"/>
      <c r="DKH76" s="2"/>
      <c r="DKI76" s="2"/>
      <c r="DKJ76" s="2"/>
      <c r="DKK76" s="2"/>
      <c r="DKL76" s="2"/>
      <c r="DKM76" s="2"/>
      <c r="DKN76" s="2"/>
      <c r="DKO76" s="2"/>
      <c r="DKP76" s="2"/>
      <c r="DKQ76" s="2"/>
      <c r="DKR76" s="2"/>
      <c r="DKS76" s="2"/>
      <c r="DKT76" s="2"/>
      <c r="DKU76" s="2"/>
      <c r="DKV76" s="2"/>
      <c r="DKW76" s="2"/>
      <c r="DKX76" s="2"/>
      <c r="DKY76" s="2"/>
      <c r="DKZ76" s="2"/>
      <c r="DLA76" s="2"/>
      <c r="DLB76" s="2"/>
      <c r="DLC76" s="2"/>
      <c r="DLD76" s="2"/>
      <c r="DLE76" s="2"/>
      <c r="DLF76" s="2"/>
      <c r="DLG76" s="2"/>
      <c r="DLH76" s="2"/>
      <c r="DLI76" s="2"/>
      <c r="DLJ76" s="2"/>
      <c r="DLK76" s="2"/>
      <c r="DLL76" s="2"/>
      <c r="DLM76" s="2"/>
      <c r="DLN76" s="2"/>
      <c r="DLO76" s="2"/>
      <c r="DLP76" s="2"/>
      <c r="DLQ76" s="2"/>
      <c r="DLR76" s="2"/>
      <c r="DLS76" s="2"/>
      <c r="DLT76" s="2"/>
      <c r="DLU76" s="2"/>
      <c r="DLV76" s="2"/>
      <c r="DLW76" s="2"/>
      <c r="DLX76" s="2"/>
      <c r="DLY76" s="2"/>
      <c r="DLZ76" s="2"/>
      <c r="DMA76" s="2"/>
      <c r="DMB76" s="2"/>
      <c r="DMC76" s="2"/>
      <c r="DMD76" s="2"/>
      <c r="DME76" s="2"/>
      <c r="DMF76" s="2"/>
      <c r="DMG76" s="2"/>
      <c r="DMH76" s="2"/>
      <c r="DMI76" s="2"/>
      <c r="DMJ76" s="2"/>
      <c r="DMK76" s="2"/>
      <c r="DML76" s="2"/>
      <c r="DMM76" s="2"/>
      <c r="DMN76" s="2"/>
      <c r="DMO76" s="2"/>
      <c r="DMP76" s="2"/>
      <c r="DMQ76" s="2"/>
      <c r="DMR76" s="2"/>
      <c r="DMS76" s="2"/>
      <c r="DMT76" s="2"/>
      <c r="DMU76" s="2"/>
      <c r="DMV76" s="2"/>
      <c r="DMW76" s="2"/>
      <c r="DMX76" s="2"/>
      <c r="DMY76" s="2"/>
      <c r="DMZ76" s="2"/>
      <c r="DNA76" s="2"/>
      <c r="DNB76" s="2"/>
      <c r="DNC76" s="2"/>
      <c r="DND76" s="2"/>
      <c r="DNE76" s="2"/>
      <c r="DNF76" s="2"/>
      <c r="DNG76" s="2"/>
      <c r="DNH76" s="2"/>
      <c r="DNI76" s="2"/>
      <c r="DNJ76" s="2"/>
      <c r="DNK76" s="2"/>
      <c r="DNL76" s="2"/>
      <c r="DNM76" s="2"/>
      <c r="DNN76" s="2"/>
      <c r="DNO76" s="2"/>
      <c r="DNP76" s="2"/>
      <c r="DNQ76" s="2"/>
      <c r="DNR76" s="2"/>
      <c r="DNS76" s="2"/>
      <c r="DNT76" s="2"/>
      <c r="DNU76" s="2"/>
      <c r="DNV76" s="2"/>
      <c r="DNW76" s="2"/>
      <c r="DNX76" s="2"/>
      <c r="DNY76" s="2"/>
      <c r="DNZ76" s="2"/>
      <c r="DOA76" s="2"/>
      <c r="DOB76" s="2"/>
      <c r="DOC76" s="2"/>
      <c r="DOD76" s="2"/>
      <c r="DOE76" s="2"/>
      <c r="DOF76" s="2"/>
      <c r="DOG76" s="2"/>
      <c r="DOH76" s="2"/>
      <c r="DOI76" s="2"/>
      <c r="DOJ76" s="2"/>
      <c r="DOK76" s="2"/>
      <c r="DOL76" s="2"/>
      <c r="DOM76" s="2"/>
      <c r="DON76" s="2"/>
      <c r="DOO76" s="2"/>
      <c r="DOP76" s="2"/>
      <c r="DOQ76" s="2"/>
      <c r="DOR76" s="2"/>
      <c r="DOS76" s="2"/>
      <c r="DOT76" s="2"/>
      <c r="DOU76" s="2"/>
      <c r="DOV76" s="2"/>
      <c r="DOW76" s="2"/>
      <c r="DOX76" s="2"/>
      <c r="DOY76" s="2"/>
      <c r="DOZ76" s="2"/>
      <c r="DPA76" s="2"/>
      <c r="DPB76" s="2"/>
      <c r="DPC76" s="2"/>
      <c r="DPD76" s="2"/>
      <c r="DPE76" s="2"/>
      <c r="DPF76" s="2"/>
      <c r="DPG76" s="2"/>
      <c r="DPH76" s="2"/>
      <c r="DPI76" s="2"/>
      <c r="DPJ76" s="2"/>
      <c r="DPK76" s="2"/>
      <c r="DPL76" s="2"/>
      <c r="DPM76" s="2"/>
      <c r="DPN76" s="2"/>
      <c r="DPO76" s="2"/>
      <c r="DPP76" s="2"/>
      <c r="DPQ76" s="2"/>
      <c r="DPR76" s="2"/>
      <c r="DPS76" s="2"/>
      <c r="DPT76" s="2"/>
      <c r="DPU76" s="2"/>
      <c r="DPV76" s="2"/>
      <c r="DPW76" s="2"/>
      <c r="DPX76" s="2"/>
      <c r="DPY76" s="2"/>
      <c r="DPZ76" s="2"/>
      <c r="DQA76" s="2"/>
      <c r="DQB76" s="2"/>
      <c r="DQC76" s="2"/>
      <c r="DQD76" s="2"/>
      <c r="DQE76" s="2"/>
      <c r="DQF76" s="2"/>
      <c r="DQG76" s="2"/>
      <c r="DQH76" s="2"/>
      <c r="DQI76" s="2"/>
      <c r="DQJ76" s="2"/>
      <c r="DQK76" s="2"/>
      <c r="DQL76" s="2"/>
      <c r="DQM76" s="2"/>
      <c r="DQN76" s="2"/>
      <c r="DQO76" s="2"/>
      <c r="DQP76" s="2"/>
      <c r="DQQ76" s="2"/>
      <c r="DQR76" s="2"/>
      <c r="DQS76" s="2"/>
      <c r="DQT76" s="2"/>
      <c r="DQU76" s="2"/>
      <c r="DQV76" s="2"/>
      <c r="DQW76" s="2"/>
      <c r="DQX76" s="2"/>
      <c r="DQY76" s="2"/>
      <c r="DQZ76" s="2"/>
      <c r="DRA76" s="2"/>
      <c r="DRB76" s="2"/>
      <c r="DRC76" s="2"/>
      <c r="DRD76" s="2"/>
      <c r="DRE76" s="2"/>
      <c r="DRF76" s="2"/>
      <c r="DRG76" s="2"/>
      <c r="DRH76" s="2"/>
      <c r="DRI76" s="2"/>
      <c r="DRJ76" s="2"/>
      <c r="DRK76" s="2"/>
      <c r="DRL76" s="2"/>
      <c r="DRM76" s="2"/>
      <c r="DRN76" s="2"/>
      <c r="DRO76" s="2"/>
      <c r="DRP76" s="2"/>
      <c r="DRQ76" s="2"/>
      <c r="DRR76" s="2"/>
      <c r="DRS76" s="2"/>
      <c r="DRT76" s="2"/>
      <c r="DRU76" s="2"/>
      <c r="DRV76" s="2"/>
      <c r="DRW76" s="2"/>
      <c r="DRX76" s="2"/>
      <c r="DRY76" s="2"/>
      <c r="DRZ76" s="2"/>
      <c r="DSA76" s="2"/>
      <c r="DSB76" s="2"/>
      <c r="DSC76" s="2"/>
      <c r="DSD76" s="2"/>
      <c r="DSE76" s="2"/>
      <c r="DSF76" s="2"/>
      <c r="DSG76" s="2"/>
      <c r="DSH76" s="2"/>
      <c r="DSI76" s="2"/>
      <c r="DSJ76" s="2"/>
      <c r="DSK76" s="2"/>
      <c r="DSL76" s="2"/>
      <c r="DSM76" s="2"/>
      <c r="DSN76" s="2"/>
      <c r="DSO76" s="2"/>
      <c r="DSP76" s="2"/>
      <c r="DSQ76" s="2"/>
      <c r="DSR76" s="2"/>
      <c r="DSS76" s="2"/>
      <c r="DST76" s="2"/>
      <c r="DSU76" s="2"/>
      <c r="DSV76" s="2"/>
      <c r="DSW76" s="2"/>
      <c r="DSX76" s="2"/>
      <c r="DSY76" s="2"/>
      <c r="DSZ76" s="2"/>
      <c r="DTA76" s="2"/>
      <c r="DTB76" s="2"/>
      <c r="DTC76" s="2"/>
      <c r="DTD76" s="2"/>
      <c r="DTE76" s="2"/>
      <c r="DTF76" s="2"/>
      <c r="DTG76" s="2"/>
      <c r="DTH76" s="2"/>
      <c r="DTI76" s="2"/>
      <c r="DTJ76" s="2"/>
      <c r="DTK76" s="2"/>
      <c r="DTL76" s="2"/>
      <c r="DTM76" s="2"/>
      <c r="DTN76" s="2"/>
      <c r="DTO76" s="2"/>
      <c r="DTP76" s="2"/>
      <c r="DTQ76" s="2"/>
      <c r="DTR76" s="2"/>
      <c r="DTS76" s="2"/>
      <c r="DTT76" s="2"/>
      <c r="DTU76" s="2"/>
      <c r="DTV76" s="2"/>
      <c r="DTW76" s="2"/>
      <c r="DTX76" s="2"/>
      <c r="DTY76" s="2"/>
      <c r="DTZ76" s="2"/>
      <c r="DUA76" s="2"/>
      <c r="DUB76" s="2"/>
      <c r="DUC76" s="2"/>
      <c r="DUD76" s="2"/>
      <c r="DUE76" s="2"/>
      <c r="DUF76" s="2"/>
      <c r="DUG76" s="2"/>
      <c r="DUH76" s="2"/>
      <c r="DUI76" s="2"/>
      <c r="DUJ76" s="2"/>
      <c r="DUK76" s="2"/>
      <c r="DUL76" s="2"/>
      <c r="DUM76" s="2"/>
      <c r="DUN76" s="2"/>
      <c r="DUO76" s="2"/>
      <c r="DUP76" s="2"/>
      <c r="DUQ76" s="2"/>
      <c r="DUR76" s="2"/>
      <c r="DUS76" s="2"/>
      <c r="DUT76" s="2"/>
      <c r="DUU76" s="2"/>
      <c r="DUV76" s="2"/>
      <c r="DUW76" s="2"/>
      <c r="DUX76" s="2"/>
      <c r="DUY76" s="2"/>
      <c r="DUZ76" s="2"/>
      <c r="DVA76" s="2"/>
      <c r="DVB76" s="2"/>
      <c r="DVC76" s="2"/>
      <c r="DVD76" s="2"/>
      <c r="DVE76" s="2"/>
      <c r="DVF76" s="2"/>
      <c r="DVG76" s="2"/>
      <c r="DVH76" s="2"/>
      <c r="DVI76" s="2"/>
      <c r="DVJ76" s="2"/>
      <c r="DVK76" s="2"/>
      <c r="DVL76" s="2"/>
      <c r="DVM76" s="2"/>
      <c r="DVN76" s="2"/>
      <c r="DVO76" s="2"/>
      <c r="DVP76" s="2"/>
      <c r="DVQ76" s="2"/>
      <c r="DVR76" s="2"/>
      <c r="DVS76" s="2"/>
      <c r="DVT76" s="2"/>
      <c r="DVU76" s="2"/>
      <c r="DVV76" s="2"/>
      <c r="DVW76" s="2"/>
      <c r="DVX76" s="2"/>
      <c r="DVY76" s="2"/>
      <c r="DVZ76" s="2"/>
      <c r="DWA76" s="2"/>
      <c r="DWB76" s="2"/>
      <c r="DWC76" s="2"/>
      <c r="DWD76" s="2"/>
      <c r="DWE76" s="2"/>
      <c r="DWF76" s="2"/>
      <c r="DWG76" s="2"/>
      <c r="DWH76" s="2"/>
      <c r="DWI76" s="2"/>
      <c r="DWJ76" s="2"/>
      <c r="DWK76" s="2"/>
      <c r="DWL76" s="2"/>
      <c r="DWM76" s="2"/>
      <c r="DWN76" s="2"/>
      <c r="DWO76" s="2"/>
      <c r="DWP76" s="2"/>
      <c r="DWQ76" s="2"/>
      <c r="DWR76" s="2"/>
      <c r="DWS76" s="2"/>
      <c r="DWT76" s="2"/>
      <c r="DWU76" s="2"/>
      <c r="DWV76" s="2"/>
      <c r="DWW76" s="2"/>
      <c r="DWX76" s="2"/>
      <c r="DWY76" s="2"/>
      <c r="DWZ76" s="2"/>
      <c r="DXA76" s="2"/>
      <c r="DXB76" s="2"/>
      <c r="DXC76" s="2"/>
      <c r="DXD76" s="2"/>
      <c r="DXE76" s="2"/>
      <c r="DXF76" s="2"/>
      <c r="DXG76" s="2"/>
      <c r="DXH76" s="2"/>
      <c r="DXI76" s="2"/>
      <c r="DXJ76" s="2"/>
      <c r="DXK76" s="2"/>
      <c r="DXL76" s="2"/>
      <c r="DXM76" s="2"/>
      <c r="DXN76" s="2"/>
      <c r="DXO76" s="2"/>
      <c r="DXP76" s="2"/>
      <c r="DXQ76" s="2"/>
      <c r="DXR76" s="2"/>
      <c r="DXS76" s="2"/>
      <c r="DXT76" s="2"/>
      <c r="DXU76" s="2"/>
      <c r="DXV76" s="2"/>
      <c r="DXW76" s="2"/>
      <c r="DXX76" s="2"/>
      <c r="DXY76" s="2"/>
      <c r="DXZ76" s="2"/>
      <c r="DYA76" s="2"/>
      <c r="DYB76" s="2"/>
      <c r="DYC76" s="2"/>
      <c r="DYD76" s="2"/>
      <c r="DYE76" s="2"/>
      <c r="DYF76" s="2"/>
      <c r="DYG76" s="2"/>
      <c r="DYH76" s="2"/>
      <c r="DYI76" s="2"/>
      <c r="DYJ76" s="2"/>
      <c r="DYK76" s="2"/>
      <c r="DYL76" s="2"/>
      <c r="DYM76" s="2"/>
      <c r="DYN76" s="2"/>
      <c r="DYO76" s="2"/>
      <c r="DYP76" s="2"/>
      <c r="DYQ76" s="2"/>
      <c r="DYR76" s="2"/>
      <c r="DYS76" s="2"/>
      <c r="DYT76" s="2"/>
      <c r="DYU76" s="2"/>
      <c r="DYV76" s="2"/>
      <c r="DYW76" s="2"/>
      <c r="DYX76" s="2"/>
      <c r="DYY76" s="2"/>
      <c r="DYZ76" s="2"/>
      <c r="DZA76" s="2"/>
      <c r="DZB76" s="2"/>
      <c r="DZC76" s="2"/>
      <c r="DZD76" s="2"/>
      <c r="DZE76" s="2"/>
      <c r="DZF76" s="2"/>
      <c r="DZG76" s="2"/>
      <c r="DZH76" s="2"/>
      <c r="DZI76" s="2"/>
      <c r="DZJ76" s="2"/>
      <c r="DZK76" s="2"/>
      <c r="DZL76" s="2"/>
      <c r="DZM76" s="2"/>
      <c r="DZN76" s="2"/>
      <c r="DZO76" s="2"/>
      <c r="DZP76" s="2"/>
      <c r="DZQ76" s="2"/>
      <c r="DZR76" s="2"/>
      <c r="DZS76" s="2"/>
      <c r="DZT76" s="2"/>
      <c r="DZU76" s="2"/>
      <c r="DZV76" s="2"/>
      <c r="DZW76" s="2"/>
      <c r="DZX76" s="2"/>
      <c r="DZY76" s="2"/>
      <c r="DZZ76" s="2"/>
      <c r="EAA76" s="2"/>
      <c r="EAB76" s="2"/>
      <c r="EAC76" s="2"/>
      <c r="EAD76" s="2"/>
      <c r="EAE76" s="2"/>
      <c r="EAF76" s="2"/>
      <c r="EAG76" s="2"/>
      <c r="EAH76" s="2"/>
      <c r="EAI76" s="2"/>
      <c r="EAJ76" s="2"/>
      <c r="EAK76" s="2"/>
      <c r="EAL76" s="2"/>
      <c r="EAM76" s="2"/>
      <c r="EAN76" s="2"/>
      <c r="EAO76" s="2"/>
      <c r="EAP76" s="2"/>
      <c r="EAQ76" s="2"/>
      <c r="EAR76" s="2"/>
      <c r="EAS76" s="2"/>
      <c r="EAT76" s="2"/>
      <c r="EAU76" s="2"/>
      <c r="EAV76" s="2"/>
      <c r="EAW76" s="2"/>
      <c r="EAX76" s="2"/>
      <c r="EAY76" s="2"/>
      <c r="EAZ76" s="2"/>
      <c r="EBA76" s="2"/>
      <c r="EBB76" s="2"/>
      <c r="EBC76" s="2"/>
      <c r="EBD76" s="2"/>
      <c r="EBE76" s="2"/>
      <c r="EBF76" s="2"/>
      <c r="EBG76" s="2"/>
      <c r="EBH76" s="2"/>
      <c r="EBI76" s="2"/>
      <c r="EBJ76" s="2"/>
      <c r="EBK76" s="2"/>
      <c r="EBL76" s="2"/>
      <c r="EBM76" s="2"/>
      <c r="EBN76" s="2"/>
      <c r="EBO76" s="2"/>
      <c r="EBP76" s="2"/>
      <c r="EBQ76" s="2"/>
      <c r="EBR76" s="2"/>
      <c r="EBS76" s="2"/>
      <c r="EBT76" s="2"/>
      <c r="EBU76" s="2"/>
      <c r="EBV76" s="2"/>
      <c r="EBW76" s="2"/>
      <c r="EBX76" s="2"/>
      <c r="EBY76" s="2"/>
      <c r="EBZ76" s="2"/>
      <c r="ECA76" s="2"/>
      <c r="ECB76" s="2"/>
      <c r="ECC76" s="2"/>
      <c r="ECD76" s="2"/>
      <c r="ECE76" s="2"/>
      <c r="ECF76" s="2"/>
      <c r="ECG76" s="2"/>
      <c r="ECH76" s="2"/>
      <c r="ECI76" s="2"/>
      <c r="ECJ76" s="2"/>
      <c r="ECK76" s="2"/>
      <c r="ECL76" s="2"/>
      <c r="ECM76" s="2"/>
      <c r="ECN76" s="2"/>
      <c r="ECO76" s="2"/>
      <c r="ECP76" s="2"/>
      <c r="ECQ76" s="2"/>
      <c r="ECR76" s="2"/>
      <c r="ECS76" s="2"/>
      <c r="ECT76" s="2"/>
      <c r="ECU76" s="2"/>
      <c r="ECV76" s="2"/>
      <c r="ECW76" s="2"/>
      <c r="ECX76" s="2"/>
      <c r="ECY76" s="2"/>
      <c r="ECZ76" s="2"/>
      <c r="EDA76" s="2"/>
      <c r="EDB76" s="2"/>
      <c r="EDC76" s="2"/>
      <c r="EDD76" s="2"/>
      <c r="EDE76" s="2"/>
      <c r="EDF76" s="2"/>
      <c r="EDG76" s="2"/>
      <c r="EDH76" s="2"/>
      <c r="EDI76" s="2"/>
      <c r="EDJ76" s="2"/>
      <c r="EDK76" s="2"/>
      <c r="EDL76" s="2"/>
      <c r="EDM76" s="2"/>
      <c r="EDN76" s="2"/>
      <c r="EDO76" s="2"/>
      <c r="EDP76" s="2"/>
      <c r="EDQ76" s="2"/>
      <c r="EDR76" s="2"/>
      <c r="EDS76" s="2"/>
      <c r="EDT76" s="2"/>
      <c r="EDU76" s="2"/>
      <c r="EDV76" s="2"/>
      <c r="EDW76" s="2"/>
      <c r="EDX76" s="2"/>
      <c r="EDY76" s="2"/>
      <c r="EDZ76" s="2"/>
      <c r="EEA76" s="2"/>
      <c r="EEB76" s="2"/>
      <c r="EEC76" s="2"/>
      <c r="EED76" s="2"/>
      <c r="EEE76" s="2"/>
      <c r="EEF76" s="2"/>
      <c r="EEG76" s="2"/>
      <c r="EEH76" s="2"/>
      <c r="EEI76" s="2"/>
      <c r="EEJ76" s="2"/>
      <c r="EEK76" s="2"/>
      <c r="EEL76" s="2"/>
      <c r="EEM76" s="2"/>
      <c r="EEN76" s="2"/>
      <c r="EEO76" s="2"/>
      <c r="EEP76" s="2"/>
      <c r="EEQ76" s="2"/>
      <c r="EER76" s="2"/>
      <c r="EES76" s="2"/>
      <c r="EET76" s="2"/>
      <c r="EEU76" s="2"/>
      <c r="EEV76" s="2"/>
      <c r="EEW76" s="2"/>
      <c r="EEX76" s="2"/>
      <c r="EEY76" s="2"/>
      <c r="EEZ76" s="2"/>
      <c r="EFA76" s="2"/>
      <c r="EFB76" s="2"/>
      <c r="EFC76" s="2"/>
      <c r="EFD76" s="2"/>
      <c r="EFE76" s="2"/>
      <c r="EFF76" s="2"/>
      <c r="EFG76" s="2"/>
      <c r="EFH76" s="2"/>
      <c r="EFI76" s="2"/>
      <c r="EFJ76" s="2"/>
      <c r="EFK76" s="2"/>
      <c r="EFL76" s="2"/>
      <c r="EFM76" s="2"/>
      <c r="EFN76" s="2"/>
      <c r="EFO76" s="2"/>
      <c r="EFP76" s="2"/>
      <c r="EFQ76" s="2"/>
      <c r="EFR76" s="2"/>
      <c r="EFS76" s="2"/>
      <c r="EFT76" s="2"/>
      <c r="EFU76" s="2"/>
      <c r="EFV76" s="2"/>
      <c r="EFW76" s="2"/>
      <c r="EFX76" s="2"/>
      <c r="EFY76" s="2"/>
      <c r="EFZ76" s="2"/>
      <c r="EGA76" s="2"/>
      <c r="EGB76" s="2"/>
      <c r="EGC76" s="2"/>
      <c r="EGD76" s="2"/>
      <c r="EGE76" s="2"/>
      <c r="EGF76" s="2"/>
      <c r="EGG76" s="2"/>
      <c r="EGH76" s="2"/>
      <c r="EGI76" s="2"/>
      <c r="EGJ76" s="2"/>
      <c r="EGK76" s="2"/>
      <c r="EGL76" s="2"/>
      <c r="EGM76" s="2"/>
      <c r="EGN76" s="2"/>
      <c r="EGO76" s="2"/>
      <c r="EGP76" s="2"/>
      <c r="EGQ76" s="2"/>
      <c r="EGR76" s="2"/>
      <c r="EGS76" s="2"/>
      <c r="EGT76" s="2"/>
      <c r="EGU76" s="2"/>
      <c r="EGV76" s="2"/>
      <c r="EGW76" s="2"/>
      <c r="EGX76" s="2"/>
      <c r="EGY76" s="2"/>
      <c r="EGZ76" s="2"/>
      <c r="EHA76" s="2"/>
      <c r="EHB76" s="2"/>
      <c r="EHC76" s="2"/>
      <c r="EHD76" s="2"/>
      <c r="EHE76" s="2"/>
      <c r="EHF76" s="2"/>
      <c r="EHG76" s="2"/>
      <c r="EHH76" s="2"/>
      <c r="EHI76" s="2"/>
      <c r="EHJ76" s="2"/>
      <c r="EHK76" s="2"/>
      <c r="EHL76" s="2"/>
      <c r="EHM76" s="2"/>
      <c r="EHN76" s="2"/>
      <c r="EHO76" s="2"/>
      <c r="EHP76" s="2"/>
      <c r="EHQ76" s="2"/>
      <c r="EHR76" s="2"/>
      <c r="EHS76" s="2"/>
      <c r="EHT76" s="2"/>
      <c r="EHU76" s="2"/>
      <c r="EHV76" s="2"/>
      <c r="EHW76" s="2"/>
      <c r="EHX76" s="2"/>
      <c r="EHY76" s="2"/>
      <c r="EHZ76" s="2"/>
      <c r="EIA76" s="2"/>
      <c r="EIB76" s="2"/>
      <c r="EIC76" s="2"/>
      <c r="EID76" s="2"/>
      <c r="EIE76" s="2"/>
      <c r="EIF76" s="2"/>
      <c r="EIG76" s="2"/>
      <c r="EIH76" s="2"/>
      <c r="EII76" s="2"/>
      <c r="EIJ76" s="2"/>
      <c r="EIK76" s="2"/>
      <c r="EIL76" s="2"/>
      <c r="EIM76" s="2"/>
      <c r="EIN76" s="2"/>
      <c r="EIO76" s="2"/>
      <c r="EIP76" s="2"/>
      <c r="EIQ76" s="2"/>
      <c r="EIR76" s="2"/>
      <c r="EIS76" s="2"/>
      <c r="EIT76" s="2"/>
      <c r="EIU76" s="2"/>
      <c r="EIV76" s="2"/>
      <c r="EIW76" s="2"/>
      <c r="EIX76" s="2"/>
      <c r="EIY76" s="2"/>
      <c r="EIZ76" s="2"/>
      <c r="EJA76" s="2"/>
      <c r="EJB76" s="2"/>
      <c r="EJC76" s="2"/>
      <c r="EJD76" s="2"/>
      <c r="EJE76" s="2"/>
      <c r="EJF76" s="2"/>
      <c r="EJG76" s="2"/>
      <c r="EJH76" s="2"/>
      <c r="EJI76" s="2"/>
      <c r="EJJ76" s="2"/>
      <c r="EJK76" s="2"/>
      <c r="EJL76" s="2"/>
      <c r="EJM76" s="2"/>
      <c r="EJN76" s="2"/>
      <c r="EJO76" s="2"/>
      <c r="EJP76" s="2"/>
      <c r="EJQ76" s="2"/>
      <c r="EJR76" s="2"/>
      <c r="EJS76" s="2"/>
      <c r="EJT76" s="2"/>
      <c r="EJU76" s="2"/>
      <c r="EJV76" s="2"/>
      <c r="EJW76" s="2"/>
      <c r="EJX76" s="2"/>
      <c r="EJY76" s="2"/>
      <c r="EJZ76" s="2"/>
      <c r="EKA76" s="2"/>
      <c r="EKB76" s="2"/>
      <c r="EKC76" s="2"/>
      <c r="EKD76" s="2"/>
      <c r="EKE76" s="2"/>
      <c r="EKF76" s="2"/>
      <c r="EKG76" s="2"/>
      <c r="EKH76" s="2"/>
      <c r="EKI76" s="2"/>
      <c r="EKJ76" s="2"/>
      <c r="EKK76" s="2"/>
      <c r="EKL76" s="2"/>
      <c r="EKM76" s="2"/>
      <c r="EKN76" s="2"/>
      <c r="EKO76" s="2"/>
      <c r="EKP76" s="2"/>
      <c r="EKQ76" s="2"/>
      <c r="EKR76" s="2"/>
      <c r="EKS76" s="2"/>
      <c r="EKT76" s="2"/>
      <c r="EKU76" s="2"/>
      <c r="EKV76" s="2"/>
      <c r="EKW76" s="2"/>
      <c r="EKX76" s="2"/>
      <c r="EKY76" s="2"/>
      <c r="EKZ76" s="2"/>
      <c r="ELA76" s="2"/>
      <c r="ELB76" s="2"/>
      <c r="ELC76" s="2"/>
      <c r="ELD76" s="2"/>
      <c r="ELE76" s="2"/>
      <c r="ELF76" s="2"/>
      <c r="ELG76" s="2"/>
      <c r="ELH76" s="2"/>
      <c r="ELI76" s="2"/>
      <c r="ELJ76" s="2"/>
      <c r="ELK76" s="2"/>
      <c r="ELL76" s="2"/>
      <c r="ELM76" s="2"/>
      <c r="ELN76" s="2"/>
      <c r="ELO76" s="2"/>
      <c r="ELP76" s="2"/>
      <c r="ELQ76" s="2"/>
      <c r="ELR76" s="2"/>
      <c r="ELS76" s="2"/>
      <c r="ELT76" s="2"/>
      <c r="ELU76" s="2"/>
      <c r="ELV76" s="2"/>
      <c r="ELW76" s="2"/>
      <c r="ELX76" s="2"/>
      <c r="ELY76" s="2"/>
    </row>
  </sheetData>
  <mergeCells count="30">
    <mergeCell ref="AK2:AN2"/>
    <mergeCell ref="AK3:AN3"/>
    <mergeCell ref="A4:O4"/>
    <mergeCell ref="AK4:AN4"/>
    <mergeCell ref="A5:O5"/>
    <mergeCell ref="AL5:AN5"/>
    <mergeCell ref="P10:T10"/>
    <mergeCell ref="U10:Y10"/>
    <mergeCell ref="B73:I73"/>
    <mergeCell ref="B74:I74"/>
    <mergeCell ref="B76:I76"/>
    <mergeCell ref="A70:H70"/>
    <mergeCell ref="B71:I71"/>
    <mergeCell ref="B72:I72"/>
    <mergeCell ref="A7:O7"/>
    <mergeCell ref="A8:O8"/>
    <mergeCell ref="A9:A11"/>
    <mergeCell ref="B9:B11"/>
    <mergeCell ref="C9:C11"/>
    <mergeCell ref="D9:D11"/>
    <mergeCell ref="E9:E11"/>
    <mergeCell ref="F9:H9"/>
    <mergeCell ref="I9:I10"/>
    <mergeCell ref="J9:J10"/>
    <mergeCell ref="K9:AN9"/>
    <mergeCell ref="F10:H10"/>
    <mergeCell ref="K10:O10"/>
    <mergeCell ref="AE10:AI10"/>
    <mergeCell ref="AJ10:AN10"/>
    <mergeCell ref="Z10:AD10"/>
  </mergeCells>
  <conditionalFormatting sqref="H11">
    <cfRule type="cellIs" dxfId="0" priority="1" operator="equal">
      <formula>0</formula>
    </cfRule>
  </conditionalFormatting>
  <printOptions horizontalCentered="1"/>
  <pageMargins left="0.39370078740157483" right="0.39370078740157483" top="0.98425196850393704" bottom="0.78740157480314965" header="0.51181102362204722" footer="0"/>
  <pageSetup paperSize="8" scale="2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view="pageBreakPreview" topLeftCell="S1" zoomScale="55" zoomScaleNormal="70" zoomScaleSheetLayoutView="55" workbookViewId="0">
      <selection activeCell="D11" sqref="D11:AL11"/>
    </sheetView>
  </sheetViews>
  <sheetFormatPr defaultColWidth="10.28515625" defaultRowHeight="15.75" x14ac:dyDescent="0.25"/>
  <cols>
    <col min="1" max="1" width="13.28515625" style="18" customWidth="1"/>
    <col min="2" max="2" width="48.42578125" style="18" customWidth="1"/>
    <col min="3" max="3" width="28.42578125" style="18" customWidth="1"/>
    <col min="4" max="4" width="20.5703125" style="18" customWidth="1"/>
    <col min="5" max="10" width="9.42578125" style="18" customWidth="1"/>
    <col min="11" max="11" width="20.5703125" style="18" customWidth="1"/>
    <col min="12" max="17" width="11.28515625" style="18" customWidth="1"/>
    <col min="18" max="18" width="20.5703125" style="18" customWidth="1"/>
    <col min="19" max="24" width="12.140625" style="18" customWidth="1"/>
    <col min="25" max="25" width="20.5703125" style="18" customWidth="1"/>
    <col min="26" max="31" width="14.85546875" style="18" customWidth="1"/>
    <col min="32" max="32" width="20.5703125" style="18" customWidth="1"/>
    <col min="33" max="38" width="15.42578125" style="18" customWidth="1"/>
    <col min="39" max="16384" width="10.28515625" style="18"/>
  </cols>
  <sheetData>
    <row r="1" spans="1:38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224" t="s">
        <v>384</v>
      </c>
      <c r="AH2" s="224"/>
      <c r="AI2" s="224"/>
      <c r="AJ2" s="224"/>
      <c r="AK2" s="224"/>
      <c r="AL2" s="224"/>
    </row>
    <row r="3" spans="1:38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224" t="s">
        <v>169</v>
      </c>
      <c r="AH3" s="224"/>
      <c r="AI3" s="224"/>
      <c r="AJ3" s="224"/>
      <c r="AK3" s="224"/>
      <c r="AL3" s="224"/>
    </row>
    <row r="4" spans="1:38" x14ac:dyDescent="0.25">
      <c r="A4" s="245" t="s">
        <v>380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24" t="s">
        <v>171</v>
      </c>
      <c r="AH4" s="224"/>
      <c r="AI4" s="224"/>
      <c r="AJ4" s="224"/>
      <c r="AK4" s="224"/>
      <c r="AL4" s="224"/>
    </row>
    <row r="5" spans="1:38" x14ac:dyDescent="0.25">
      <c r="A5" s="244" t="s">
        <v>381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24" t="s">
        <v>508</v>
      </c>
      <c r="AH5" s="224"/>
      <c r="AI5" s="224"/>
      <c r="AJ5" s="224"/>
      <c r="AK5" s="224"/>
      <c r="AL5" s="224"/>
    </row>
    <row r="6" spans="1:38" x14ac:dyDescent="0.25">
      <c r="A6" s="244" t="s">
        <v>382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138"/>
      <c r="AH6" s="138"/>
      <c r="AI6" s="138"/>
      <c r="AJ6" s="138"/>
      <c r="AK6" s="138"/>
      <c r="AL6" s="138"/>
    </row>
    <row r="7" spans="1:38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</row>
    <row r="8" spans="1:38" ht="18.75" x14ac:dyDescent="0.25">
      <c r="A8" s="214" t="s">
        <v>338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94"/>
      <c r="AH8" s="94"/>
      <c r="AI8" s="94"/>
      <c r="AJ8" s="94"/>
      <c r="AK8" s="94"/>
      <c r="AL8" s="94"/>
    </row>
    <row r="9" spans="1:38" x14ac:dyDescent="0.25">
      <c r="A9" s="215" t="s">
        <v>173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75"/>
      <c r="AH9" s="75"/>
      <c r="AI9" s="75"/>
      <c r="AJ9" s="75"/>
      <c r="AK9" s="75"/>
      <c r="AL9" s="75"/>
    </row>
    <row r="10" spans="1:38" x14ac:dyDescent="0.25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</row>
    <row r="11" spans="1:38" ht="19.5" customHeight="1" x14ac:dyDescent="0.25">
      <c r="A11" s="249" t="s">
        <v>130</v>
      </c>
      <c r="B11" s="249" t="s">
        <v>1</v>
      </c>
      <c r="C11" s="249" t="s">
        <v>266</v>
      </c>
      <c r="D11" s="250" t="s">
        <v>378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</row>
    <row r="12" spans="1:38" ht="43.5" customHeight="1" x14ac:dyDescent="0.25">
      <c r="A12" s="249"/>
      <c r="B12" s="249"/>
      <c r="C12" s="249"/>
      <c r="D12" s="250" t="s">
        <v>377</v>
      </c>
      <c r="E12" s="250"/>
      <c r="F12" s="250"/>
      <c r="G12" s="250"/>
      <c r="H12" s="250"/>
      <c r="I12" s="250"/>
      <c r="J12" s="250"/>
      <c r="K12" s="250" t="s">
        <v>376</v>
      </c>
      <c r="L12" s="250"/>
      <c r="M12" s="250"/>
      <c r="N12" s="250"/>
      <c r="O12" s="250"/>
      <c r="P12" s="250"/>
      <c r="Q12" s="250"/>
      <c r="R12" s="250" t="s">
        <v>375</v>
      </c>
      <c r="S12" s="250"/>
      <c r="T12" s="250"/>
      <c r="U12" s="250"/>
      <c r="V12" s="250"/>
      <c r="W12" s="250"/>
      <c r="X12" s="250"/>
      <c r="Y12" s="250" t="s">
        <v>374</v>
      </c>
      <c r="Z12" s="250"/>
      <c r="AA12" s="250"/>
      <c r="AB12" s="250"/>
      <c r="AC12" s="250"/>
      <c r="AD12" s="250"/>
      <c r="AE12" s="250"/>
      <c r="AF12" s="249" t="s">
        <v>373</v>
      </c>
      <c r="AG12" s="249"/>
      <c r="AH12" s="249"/>
      <c r="AI12" s="249"/>
      <c r="AJ12" s="249"/>
      <c r="AK12" s="249"/>
      <c r="AL12" s="249"/>
    </row>
    <row r="13" spans="1:38" ht="43.5" customHeight="1" x14ac:dyDescent="0.25">
      <c r="A13" s="249"/>
      <c r="B13" s="249"/>
      <c r="C13" s="249"/>
      <c r="D13" s="144" t="s">
        <v>329</v>
      </c>
      <c r="E13" s="250" t="s">
        <v>328</v>
      </c>
      <c r="F13" s="250"/>
      <c r="G13" s="250"/>
      <c r="H13" s="250"/>
      <c r="I13" s="250"/>
      <c r="J13" s="250"/>
      <c r="K13" s="144" t="s">
        <v>329</v>
      </c>
      <c r="L13" s="249" t="s">
        <v>328</v>
      </c>
      <c r="M13" s="249"/>
      <c r="N13" s="249"/>
      <c r="O13" s="249"/>
      <c r="P13" s="249"/>
      <c r="Q13" s="249"/>
      <c r="R13" s="144" t="s">
        <v>329</v>
      </c>
      <c r="S13" s="249" t="s">
        <v>328</v>
      </c>
      <c r="T13" s="249"/>
      <c r="U13" s="249"/>
      <c r="V13" s="249"/>
      <c r="W13" s="249"/>
      <c r="X13" s="249"/>
      <c r="Y13" s="144" t="s">
        <v>329</v>
      </c>
      <c r="Z13" s="249" t="s">
        <v>328</v>
      </c>
      <c r="AA13" s="249"/>
      <c r="AB13" s="249"/>
      <c r="AC13" s="249"/>
      <c r="AD13" s="249"/>
      <c r="AE13" s="249"/>
      <c r="AF13" s="144" t="s">
        <v>329</v>
      </c>
      <c r="AG13" s="249" t="s">
        <v>328</v>
      </c>
      <c r="AH13" s="249"/>
      <c r="AI13" s="249"/>
      <c r="AJ13" s="249"/>
      <c r="AK13" s="249"/>
      <c r="AL13" s="249"/>
    </row>
    <row r="14" spans="1:38" ht="87.75" customHeight="1" x14ac:dyDescent="0.25">
      <c r="A14" s="249"/>
      <c r="B14" s="249"/>
      <c r="C14" s="249"/>
      <c r="D14" s="143" t="s">
        <v>327</v>
      </c>
      <c r="E14" s="143" t="s">
        <v>327</v>
      </c>
      <c r="F14" s="142" t="s">
        <v>326</v>
      </c>
      <c r="G14" s="142" t="s">
        <v>325</v>
      </c>
      <c r="H14" s="142" t="s">
        <v>324</v>
      </c>
      <c r="I14" s="142" t="s">
        <v>323</v>
      </c>
      <c r="J14" s="142" t="s">
        <v>322</v>
      </c>
      <c r="K14" s="143" t="s">
        <v>327</v>
      </c>
      <c r="L14" s="143" t="s">
        <v>327</v>
      </c>
      <c r="M14" s="142" t="s">
        <v>326</v>
      </c>
      <c r="N14" s="142" t="s">
        <v>325</v>
      </c>
      <c r="O14" s="142" t="s">
        <v>324</v>
      </c>
      <c r="P14" s="142" t="s">
        <v>323</v>
      </c>
      <c r="Q14" s="142" t="s">
        <v>322</v>
      </c>
      <c r="R14" s="143" t="s">
        <v>327</v>
      </c>
      <c r="S14" s="143" t="s">
        <v>327</v>
      </c>
      <c r="T14" s="142" t="s">
        <v>326</v>
      </c>
      <c r="U14" s="142" t="s">
        <v>325</v>
      </c>
      <c r="V14" s="142" t="s">
        <v>324</v>
      </c>
      <c r="W14" s="142" t="s">
        <v>323</v>
      </c>
      <c r="X14" s="142" t="s">
        <v>322</v>
      </c>
      <c r="Y14" s="143" t="s">
        <v>327</v>
      </c>
      <c r="Z14" s="143" t="s">
        <v>327</v>
      </c>
      <c r="AA14" s="142" t="s">
        <v>326</v>
      </c>
      <c r="AB14" s="142" t="s">
        <v>325</v>
      </c>
      <c r="AC14" s="142" t="s">
        <v>324</v>
      </c>
      <c r="AD14" s="142" t="s">
        <v>323</v>
      </c>
      <c r="AE14" s="142" t="s">
        <v>322</v>
      </c>
      <c r="AF14" s="143" t="s">
        <v>327</v>
      </c>
      <c r="AG14" s="143" t="s">
        <v>327</v>
      </c>
      <c r="AH14" s="142" t="s">
        <v>326</v>
      </c>
      <c r="AI14" s="142" t="s">
        <v>325</v>
      </c>
      <c r="AJ14" s="142" t="s">
        <v>324</v>
      </c>
      <c r="AK14" s="142" t="s">
        <v>323</v>
      </c>
      <c r="AL14" s="142" t="s">
        <v>322</v>
      </c>
    </row>
    <row r="15" spans="1:38" ht="18.75" x14ac:dyDescent="0.25">
      <c r="A15" s="141">
        <v>1</v>
      </c>
      <c r="B15" s="141">
        <v>2</v>
      </c>
      <c r="C15" s="141">
        <v>3</v>
      </c>
      <c r="D15" s="140" t="s">
        <v>372</v>
      </c>
      <c r="E15" s="140" t="s">
        <v>371</v>
      </c>
      <c r="F15" s="140" t="s">
        <v>370</v>
      </c>
      <c r="G15" s="140" t="s">
        <v>369</v>
      </c>
      <c r="H15" s="140" t="s">
        <v>368</v>
      </c>
      <c r="I15" s="140" t="s">
        <v>367</v>
      </c>
      <c r="J15" s="140" t="s">
        <v>366</v>
      </c>
      <c r="K15" s="140" t="s">
        <v>365</v>
      </c>
      <c r="L15" s="140" t="s">
        <v>364</v>
      </c>
      <c r="M15" s="140" t="s">
        <v>363</v>
      </c>
      <c r="N15" s="140" t="s">
        <v>362</v>
      </c>
      <c r="O15" s="140" t="s">
        <v>361</v>
      </c>
      <c r="P15" s="140" t="s">
        <v>360</v>
      </c>
      <c r="Q15" s="140" t="s">
        <v>359</v>
      </c>
      <c r="R15" s="140" t="s">
        <v>358</v>
      </c>
      <c r="S15" s="140" t="s">
        <v>357</v>
      </c>
      <c r="T15" s="140" t="s">
        <v>356</v>
      </c>
      <c r="U15" s="140" t="s">
        <v>355</v>
      </c>
      <c r="V15" s="140" t="s">
        <v>354</v>
      </c>
      <c r="W15" s="140" t="s">
        <v>353</v>
      </c>
      <c r="X15" s="140" t="s">
        <v>352</v>
      </c>
      <c r="Y15" s="140" t="s">
        <v>351</v>
      </c>
      <c r="Z15" s="140" t="s">
        <v>350</v>
      </c>
      <c r="AA15" s="140" t="s">
        <v>349</v>
      </c>
      <c r="AB15" s="140" t="s">
        <v>348</v>
      </c>
      <c r="AC15" s="140" t="s">
        <v>347</v>
      </c>
      <c r="AD15" s="140" t="s">
        <v>346</v>
      </c>
      <c r="AE15" s="140" t="s">
        <v>345</v>
      </c>
      <c r="AF15" s="140" t="s">
        <v>344</v>
      </c>
      <c r="AG15" s="140" t="s">
        <v>343</v>
      </c>
      <c r="AH15" s="140" t="s">
        <v>342</v>
      </c>
      <c r="AI15" s="140" t="s">
        <v>341</v>
      </c>
      <c r="AJ15" s="140" t="s">
        <v>340</v>
      </c>
      <c r="AK15" s="140" t="s">
        <v>201</v>
      </c>
      <c r="AL15" s="140" t="s">
        <v>339</v>
      </c>
    </row>
    <row r="16" spans="1:38" ht="37.5" x14ac:dyDescent="0.25">
      <c r="A16" s="23" t="s">
        <v>18</v>
      </c>
      <c r="B16" s="24" t="s">
        <v>19</v>
      </c>
      <c r="C16" s="25" t="s">
        <v>20</v>
      </c>
      <c r="D16" s="27">
        <f t="shared" ref="D16:AL16" si="0">SUM(D17:D22)</f>
        <v>0</v>
      </c>
      <c r="E16" s="27">
        <f t="shared" si="0"/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 t="shared" si="0"/>
        <v>0</v>
      </c>
      <c r="J16" s="27">
        <f t="shared" si="0"/>
        <v>0</v>
      </c>
      <c r="K16" s="27">
        <f t="shared" si="0"/>
        <v>0</v>
      </c>
      <c r="L16" s="27">
        <f t="shared" si="0"/>
        <v>0</v>
      </c>
      <c r="M16" s="27">
        <f t="shared" si="0"/>
        <v>0</v>
      </c>
      <c r="N16" s="27">
        <f t="shared" si="0"/>
        <v>0</v>
      </c>
      <c r="O16" s="27">
        <f t="shared" si="0"/>
        <v>0</v>
      </c>
      <c r="P16" s="27">
        <f t="shared" si="0"/>
        <v>0</v>
      </c>
      <c r="Q16" s="27">
        <f t="shared" si="0"/>
        <v>0</v>
      </c>
      <c r="R16" s="27">
        <f t="shared" si="0"/>
        <v>0</v>
      </c>
      <c r="S16" s="27">
        <f t="shared" si="0"/>
        <v>0</v>
      </c>
      <c r="T16" s="27">
        <f t="shared" si="0"/>
        <v>0</v>
      </c>
      <c r="U16" s="27">
        <f t="shared" si="0"/>
        <v>0</v>
      </c>
      <c r="V16" s="27">
        <f t="shared" si="0"/>
        <v>0</v>
      </c>
      <c r="W16" s="27">
        <f t="shared" si="0"/>
        <v>0</v>
      </c>
      <c r="X16" s="27">
        <f t="shared" si="0"/>
        <v>0</v>
      </c>
      <c r="Y16" s="27">
        <f t="shared" si="0"/>
        <v>0</v>
      </c>
      <c r="Z16" s="27">
        <f t="shared" si="0"/>
        <v>27.146000000000001</v>
      </c>
      <c r="AA16" s="27">
        <f t="shared" si="0"/>
        <v>0.63</v>
      </c>
      <c r="AB16" s="27">
        <f t="shared" si="0"/>
        <v>0</v>
      </c>
      <c r="AC16" s="27">
        <f t="shared" si="0"/>
        <v>13.334000000000001</v>
      </c>
      <c r="AD16" s="27">
        <f t="shared" si="0"/>
        <v>0</v>
      </c>
      <c r="AE16" s="27">
        <f t="shared" si="0"/>
        <v>0</v>
      </c>
      <c r="AF16" s="27">
        <f t="shared" si="0"/>
        <v>0</v>
      </c>
      <c r="AG16" s="27">
        <f t="shared" si="0"/>
        <v>27.146000000000001</v>
      </c>
      <c r="AH16" s="27">
        <f t="shared" si="0"/>
        <v>0.63</v>
      </c>
      <c r="AI16" s="27">
        <f t="shared" si="0"/>
        <v>0</v>
      </c>
      <c r="AJ16" s="27">
        <f t="shared" si="0"/>
        <v>13.334000000000001</v>
      </c>
      <c r="AK16" s="27">
        <f t="shared" si="0"/>
        <v>0</v>
      </c>
      <c r="AL16" s="27">
        <f t="shared" si="0"/>
        <v>0</v>
      </c>
    </row>
    <row r="17" spans="1:38" ht="37.5" x14ac:dyDescent="0.25">
      <c r="A17" s="28" t="s">
        <v>22</v>
      </c>
      <c r="B17" s="29" t="s">
        <v>23</v>
      </c>
      <c r="C17" s="30" t="s">
        <v>20</v>
      </c>
      <c r="D17" s="31">
        <f t="shared" ref="D17:AL17" si="1">D24</f>
        <v>0</v>
      </c>
      <c r="E17" s="31">
        <f t="shared" si="1"/>
        <v>0</v>
      </c>
      <c r="F17" s="31">
        <f t="shared" si="1"/>
        <v>0</v>
      </c>
      <c r="G17" s="31">
        <f t="shared" si="1"/>
        <v>0</v>
      </c>
      <c r="H17" s="31">
        <f t="shared" si="1"/>
        <v>0</v>
      </c>
      <c r="I17" s="31">
        <f t="shared" si="1"/>
        <v>0</v>
      </c>
      <c r="J17" s="31">
        <f t="shared" si="1"/>
        <v>0</v>
      </c>
      <c r="K17" s="31">
        <f t="shared" si="1"/>
        <v>0</v>
      </c>
      <c r="L17" s="31">
        <f t="shared" si="1"/>
        <v>0</v>
      </c>
      <c r="M17" s="31">
        <f t="shared" si="1"/>
        <v>0</v>
      </c>
      <c r="N17" s="31">
        <f t="shared" si="1"/>
        <v>0</v>
      </c>
      <c r="O17" s="31">
        <f t="shared" si="1"/>
        <v>0</v>
      </c>
      <c r="P17" s="31">
        <f t="shared" si="1"/>
        <v>0</v>
      </c>
      <c r="Q17" s="31">
        <f t="shared" si="1"/>
        <v>0</v>
      </c>
      <c r="R17" s="31">
        <f t="shared" si="1"/>
        <v>0</v>
      </c>
      <c r="S17" s="31">
        <f t="shared" si="1"/>
        <v>0</v>
      </c>
      <c r="T17" s="31">
        <f t="shared" si="1"/>
        <v>0</v>
      </c>
      <c r="U17" s="31">
        <f t="shared" si="1"/>
        <v>0</v>
      </c>
      <c r="V17" s="31">
        <f t="shared" si="1"/>
        <v>0</v>
      </c>
      <c r="W17" s="31">
        <f t="shared" si="1"/>
        <v>0</v>
      </c>
      <c r="X17" s="31">
        <f t="shared" si="1"/>
        <v>0</v>
      </c>
      <c r="Y17" s="31">
        <f t="shared" si="1"/>
        <v>0</v>
      </c>
      <c r="Z17" s="31">
        <f t="shared" si="1"/>
        <v>0</v>
      </c>
      <c r="AA17" s="31">
        <f t="shared" si="1"/>
        <v>0</v>
      </c>
      <c r="AB17" s="31">
        <f t="shared" si="1"/>
        <v>0</v>
      </c>
      <c r="AC17" s="31">
        <f t="shared" si="1"/>
        <v>0</v>
      </c>
      <c r="AD17" s="31">
        <f t="shared" si="1"/>
        <v>0</v>
      </c>
      <c r="AE17" s="31">
        <f t="shared" si="1"/>
        <v>0</v>
      </c>
      <c r="AF17" s="31">
        <f t="shared" si="1"/>
        <v>0</v>
      </c>
      <c r="AG17" s="31">
        <f t="shared" si="1"/>
        <v>0</v>
      </c>
      <c r="AH17" s="31">
        <f t="shared" si="1"/>
        <v>0</v>
      </c>
      <c r="AI17" s="31">
        <f t="shared" si="1"/>
        <v>0</v>
      </c>
      <c r="AJ17" s="31">
        <f t="shared" si="1"/>
        <v>0</v>
      </c>
      <c r="AK17" s="31">
        <f t="shared" si="1"/>
        <v>0</v>
      </c>
      <c r="AL17" s="31">
        <f t="shared" si="1"/>
        <v>0</v>
      </c>
    </row>
    <row r="18" spans="1:38" ht="37.5" x14ac:dyDescent="0.25">
      <c r="A18" s="28" t="s">
        <v>24</v>
      </c>
      <c r="B18" s="29" t="s">
        <v>25</v>
      </c>
      <c r="C18" s="32" t="s">
        <v>20</v>
      </c>
      <c r="D18" s="31">
        <f t="shared" ref="D18:AL18" si="2">D44</f>
        <v>0</v>
      </c>
      <c r="E18" s="31">
        <f t="shared" si="2"/>
        <v>0</v>
      </c>
      <c r="F18" s="31">
        <f t="shared" si="2"/>
        <v>0</v>
      </c>
      <c r="G18" s="31">
        <f t="shared" si="2"/>
        <v>0</v>
      </c>
      <c r="H18" s="31">
        <f t="shared" si="2"/>
        <v>0</v>
      </c>
      <c r="I18" s="31">
        <f t="shared" si="2"/>
        <v>0</v>
      </c>
      <c r="J18" s="31">
        <f t="shared" si="2"/>
        <v>0</v>
      </c>
      <c r="K18" s="31">
        <f t="shared" si="2"/>
        <v>0</v>
      </c>
      <c r="L18" s="31">
        <f t="shared" si="2"/>
        <v>0</v>
      </c>
      <c r="M18" s="31">
        <f t="shared" si="2"/>
        <v>0</v>
      </c>
      <c r="N18" s="31">
        <f t="shared" si="2"/>
        <v>0</v>
      </c>
      <c r="O18" s="31">
        <f t="shared" si="2"/>
        <v>0</v>
      </c>
      <c r="P18" s="31">
        <f t="shared" si="2"/>
        <v>0</v>
      </c>
      <c r="Q18" s="31">
        <f t="shared" si="2"/>
        <v>0</v>
      </c>
      <c r="R18" s="31">
        <f t="shared" si="2"/>
        <v>0</v>
      </c>
      <c r="S18" s="31">
        <f t="shared" si="2"/>
        <v>0</v>
      </c>
      <c r="T18" s="31">
        <f t="shared" si="2"/>
        <v>0</v>
      </c>
      <c r="U18" s="31">
        <f t="shared" si="2"/>
        <v>0</v>
      </c>
      <c r="V18" s="31">
        <f t="shared" si="2"/>
        <v>0</v>
      </c>
      <c r="W18" s="31">
        <f t="shared" si="2"/>
        <v>0</v>
      </c>
      <c r="X18" s="31">
        <f t="shared" si="2"/>
        <v>0</v>
      </c>
      <c r="Y18" s="31">
        <f t="shared" si="2"/>
        <v>0</v>
      </c>
      <c r="Z18" s="31">
        <f t="shared" si="2"/>
        <v>27.146000000000001</v>
      </c>
      <c r="AA18" s="31">
        <f t="shared" si="2"/>
        <v>0.63</v>
      </c>
      <c r="AB18" s="31">
        <f t="shared" si="2"/>
        <v>0</v>
      </c>
      <c r="AC18" s="31">
        <f t="shared" si="2"/>
        <v>13.334000000000001</v>
      </c>
      <c r="AD18" s="31">
        <f t="shared" si="2"/>
        <v>0</v>
      </c>
      <c r="AE18" s="31">
        <f t="shared" si="2"/>
        <v>0</v>
      </c>
      <c r="AF18" s="31">
        <f t="shared" si="2"/>
        <v>0</v>
      </c>
      <c r="AG18" s="31">
        <f t="shared" si="2"/>
        <v>27.146000000000001</v>
      </c>
      <c r="AH18" s="31">
        <f t="shared" si="2"/>
        <v>0.63</v>
      </c>
      <c r="AI18" s="31">
        <f t="shared" si="2"/>
        <v>0</v>
      </c>
      <c r="AJ18" s="31">
        <f t="shared" si="2"/>
        <v>13.334000000000001</v>
      </c>
      <c r="AK18" s="31">
        <f t="shared" si="2"/>
        <v>0</v>
      </c>
      <c r="AL18" s="31">
        <f t="shared" si="2"/>
        <v>0</v>
      </c>
    </row>
    <row r="19" spans="1:38" ht="75" x14ac:dyDescent="0.25">
      <c r="A19" s="28" t="s">
        <v>26</v>
      </c>
      <c r="B19" s="29" t="s">
        <v>27</v>
      </c>
      <c r="C19" s="30" t="s">
        <v>20</v>
      </c>
      <c r="D19" s="31">
        <f t="shared" ref="D19:AL19" si="3">D67</f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  <c r="H19" s="31">
        <f t="shared" si="3"/>
        <v>0</v>
      </c>
      <c r="I19" s="31">
        <f t="shared" si="3"/>
        <v>0</v>
      </c>
      <c r="J19" s="31">
        <f t="shared" si="3"/>
        <v>0</v>
      </c>
      <c r="K19" s="31">
        <f t="shared" si="3"/>
        <v>0</v>
      </c>
      <c r="L19" s="31">
        <f t="shared" si="3"/>
        <v>0</v>
      </c>
      <c r="M19" s="31">
        <f t="shared" si="3"/>
        <v>0</v>
      </c>
      <c r="N19" s="31">
        <f t="shared" si="3"/>
        <v>0</v>
      </c>
      <c r="O19" s="31">
        <f t="shared" si="3"/>
        <v>0</v>
      </c>
      <c r="P19" s="31">
        <f t="shared" si="3"/>
        <v>0</v>
      </c>
      <c r="Q19" s="31">
        <f t="shared" si="3"/>
        <v>0</v>
      </c>
      <c r="R19" s="31">
        <f t="shared" si="3"/>
        <v>0</v>
      </c>
      <c r="S19" s="31">
        <f t="shared" si="3"/>
        <v>0</v>
      </c>
      <c r="T19" s="31">
        <f t="shared" si="3"/>
        <v>0</v>
      </c>
      <c r="U19" s="31">
        <f t="shared" si="3"/>
        <v>0</v>
      </c>
      <c r="V19" s="31">
        <f t="shared" si="3"/>
        <v>0</v>
      </c>
      <c r="W19" s="31">
        <f t="shared" si="3"/>
        <v>0</v>
      </c>
      <c r="X19" s="31">
        <f t="shared" si="3"/>
        <v>0</v>
      </c>
      <c r="Y19" s="31">
        <f t="shared" si="3"/>
        <v>0</v>
      </c>
      <c r="Z19" s="31">
        <f t="shared" si="3"/>
        <v>0</v>
      </c>
      <c r="AA19" s="31">
        <f t="shared" si="3"/>
        <v>0</v>
      </c>
      <c r="AB19" s="31">
        <f t="shared" si="3"/>
        <v>0</v>
      </c>
      <c r="AC19" s="31">
        <f t="shared" si="3"/>
        <v>0</v>
      </c>
      <c r="AD19" s="31">
        <f t="shared" si="3"/>
        <v>0</v>
      </c>
      <c r="AE19" s="31">
        <f t="shared" si="3"/>
        <v>0</v>
      </c>
      <c r="AF19" s="31">
        <f t="shared" si="3"/>
        <v>0</v>
      </c>
      <c r="AG19" s="31">
        <f t="shared" si="3"/>
        <v>0</v>
      </c>
      <c r="AH19" s="31">
        <f t="shared" si="3"/>
        <v>0</v>
      </c>
      <c r="AI19" s="31">
        <f t="shared" si="3"/>
        <v>0</v>
      </c>
      <c r="AJ19" s="31">
        <f t="shared" si="3"/>
        <v>0</v>
      </c>
      <c r="AK19" s="31">
        <f t="shared" si="3"/>
        <v>0</v>
      </c>
      <c r="AL19" s="31">
        <f t="shared" si="3"/>
        <v>0</v>
      </c>
    </row>
    <row r="20" spans="1:38" ht="37.5" x14ac:dyDescent="0.25">
      <c r="A20" s="28" t="s">
        <v>28</v>
      </c>
      <c r="B20" s="29" t="s">
        <v>29</v>
      </c>
      <c r="C20" s="30" t="s">
        <v>20</v>
      </c>
      <c r="D20" s="31">
        <f t="shared" ref="D20:AL20" si="4">D70</f>
        <v>0</v>
      </c>
      <c r="E20" s="31">
        <f t="shared" si="4"/>
        <v>0</v>
      </c>
      <c r="F20" s="31">
        <f t="shared" si="4"/>
        <v>0</v>
      </c>
      <c r="G20" s="31">
        <f t="shared" si="4"/>
        <v>0</v>
      </c>
      <c r="H20" s="31">
        <f t="shared" si="4"/>
        <v>0</v>
      </c>
      <c r="I20" s="31">
        <f t="shared" si="4"/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 t="shared" si="4"/>
        <v>0</v>
      </c>
      <c r="N20" s="31">
        <f t="shared" si="4"/>
        <v>0</v>
      </c>
      <c r="O20" s="31">
        <f t="shared" si="4"/>
        <v>0</v>
      </c>
      <c r="P20" s="31">
        <f t="shared" si="4"/>
        <v>0</v>
      </c>
      <c r="Q20" s="31">
        <f t="shared" si="4"/>
        <v>0</v>
      </c>
      <c r="R20" s="31">
        <f t="shared" si="4"/>
        <v>0</v>
      </c>
      <c r="S20" s="31">
        <f t="shared" si="4"/>
        <v>0</v>
      </c>
      <c r="T20" s="31">
        <f t="shared" si="4"/>
        <v>0</v>
      </c>
      <c r="U20" s="31">
        <f t="shared" si="4"/>
        <v>0</v>
      </c>
      <c r="V20" s="31">
        <f t="shared" si="4"/>
        <v>0</v>
      </c>
      <c r="W20" s="31">
        <f t="shared" si="4"/>
        <v>0</v>
      </c>
      <c r="X20" s="31">
        <f t="shared" si="4"/>
        <v>0</v>
      </c>
      <c r="Y20" s="31">
        <f t="shared" si="4"/>
        <v>0</v>
      </c>
      <c r="Z20" s="31">
        <f t="shared" si="4"/>
        <v>0</v>
      </c>
      <c r="AA20" s="31">
        <f t="shared" si="4"/>
        <v>0</v>
      </c>
      <c r="AB20" s="31">
        <f t="shared" si="4"/>
        <v>0</v>
      </c>
      <c r="AC20" s="31">
        <f t="shared" si="4"/>
        <v>0</v>
      </c>
      <c r="AD20" s="31">
        <f t="shared" si="4"/>
        <v>0</v>
      </c>
      <c r="AE20" s="31">
        <f t="shared" si="4"/>
        <v>0</v>
      </c>
      <c r="AF20" s="31">
        <f t="shared" si="4"/>
        <v>0</v>
      </c>
      <c r="AG20" s="31">
        <f t="shared" si="4"/>
        <v>0</v>
      </c>
      <c r="AH20" s="31">
        <f t="shared" si="4"/>
        <v>0</v>
      </c>
      <c r="AI20" s="31">
        <f t="shared" si="4"/>
        <v>0</v>
      </c>
      <c r="AJ20" s="31">
        <f t="shared" si="4"/>
        <v>0</v>
      </c>
      <c r="AK20" s="31">
        <f t="shared" si="4"/>
        <v>0</v>
      </c>
      <c r="AL20" s="31">
        <f t="shared" si="4"/>
        <v>0</v>
      </c>
    </row>
    <row r="21" spans="1:38" ht="56.25" x14ac:dyDescent="0.25">
      <c r="A21" s="28" t="s">
        <v>30</v>
      </c>
      <c r="B21" s="29" t="s">
        <v>31</v>
      </c>
      <c r="C21" s="30" t="s">
        <v>20</v>
      </c>
      <c r="D21" s="31">
        <f t="shared" ref="D21:AL21" si="5">D71</f>
        <v>0</v>
      </c>
      <c r="E21" s="31">
        <f t="shared" si="5"/>
        <v>0</v>
      </c>
      <c r="F21" s="31">
        <f t="shared" si="5"/>
        <v>0</v>
      </c>
      <c r="G21" s="31">
        <f t="shared" si="5"/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 t="shared" si="5"/>
        <v>0</v>
      </c>
      <c r="L21" s="31">
        <f t="shared" si="5"/>
        <v>0</v>
      </c>
      <c r="M21" s="31">
        <f t="shared" si="5"/>
        <v>0</v>
      </c>
      <c r="N21" s="31">
        <f t="shared" si="5"/>
        <v>0</v>
      </c>
      <c r="O21" s="31">
        <f t="shared" si="5"/>
        <v>0</v>
      </c>
      <c r="P21" s="31">
        <f t="shared" si="5"/>
        <v>0</v>
      </c>
      <c r="Q21" s="31">
        <f t="shared" si="5"/>
        <v>0</v>
      </c>
      <c r="R21" s="31">
        <f t="shared" si="5"/>
        <v>0</v>
      </c>
      <c r="S21" s="31">
        <f t="shared" si="5"/>
        <v>0</v>
      </c>
      <c r="T21" s="31">
        <f t="shared" si="5"/>
        <v>0</v>
      </c>
      <c r="U21" s="31">
        <f t="shared" si="5"/>
        <v>0</v>
      </c>
      <c r="V21" s="31">
        <f t="shared" si="5"/>
        <v>0</v>
      </c>
      <c r="W21" s="31">
        <f t="shared" si="5"/>
        <v>0</v>
      </c>
      <c r="X21" s="31">
        <f t="shared" si="5"/>
        <v>0</v>
      </c>
      <c r="Y21" s="31">
        <f t="shared" si="5"/>
        <v>0</v>
      </c>
      <c r="Z21" s="31">
        <f t="shared" si="5"/>
        <v>0</v>
      </c>
      <c r="AA21" s="31">
        <f t="shared" si="5"/>
        <v>0</v>
      </c>
      <c r="AB21" s="31">
        <f t="shared" si="5"/>
        <v>0</v>
      </c>
      <c r="AC21" s="31">
        <f t="shared" si="5"/>
        <v>0</v>
      </c>
      <c r="AD21" s="31">
        <f t="shared" si="5"/>
        <v>0</v>
      </c>
      <c r="AE21" s="31">
        <f t="shared" si="5"/>
        <v>0</v>
      </c>
      <c r="AF21" s="31">
        <f t="shared" si="5"/>
        <v>0</v>
      </c>
      <c r="AG21" s="31">
        <f t="shared" si="5"/>
        <v>0</v>
      </c>
      <c r="AH21" s="31">
        <f t="shared" si="5"/>
        <v>0</v>
      </c>
      <c r="AI21" s="31">
        <f t="shared" si="5"/>
        <v>0</v>
      </c>
      <c r="AJ21" s="31">
        <f t="shared" si="5"/>
        <v>0</v>
      </c>
      <c r="AK21" s="31">
        <f t="shared" si="5"/>
        <v>0</v>
      </c>
      <c r="AL21" s="31">
        <f t="shared" si="5"/>
        <v>0</v>
      </c>
    </row>
    <row r="22" spans="1:38" ht="51.75" customHeight="1" x14ac:dyDescent="0.25">
      <c r="A22" s="28" t="s">
        <v>32</v>
      </c>
      <c r="B22" s="29" t="s">
        <v>33</v>
      </c>
      <c r="C22" s="30" t="s">
        <v>20</v>
      </c>
      <c r="D22" s="31">
        <f t="shared" ref="D22:AL22" si="6">D72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  <c r="J22" s="31">
        <f t="shared" si="6"/>
        <v>0</v>
      </c>
      <c r="K22" s="31">
        <f t="shared" si="6"/>
        <v>0</v>
      </c>
      <c r="L22" s="31">
        <f t="shared" si="6"/>
        <v>0</v>
      </c>
      <c r="M22" s="31">
        <f t="shared" si="6"/>
        <v>0</v>
      </c>
      <c r="N22" s="31">
        <f t="shared" si="6"/>
        <v>0</v>
      </c>
      <c r="O22" s="31">
        <f t="shared" si="6"/>
        <v>0</v>
      </c>
      <c r="P22" s="31">
        <f t="shared" si="6"/>
        <v>0</v>
      </c>
      <c r="Q22" s="31">
        <f t="shared" si="6"/>
        <v>0</v>
      </c>
      <c r="R22" s="31">
        <f t="shared" si="6"/>
        <v>0</v>
      </c>
      <c r="S22" s="31">
        <f t="shared" si="6"/>
        <v>0</v>
      </c>
      <c r="T22" s="31">
        <f t="shared" si="6"/>
        <v>0</v>
      </c>
      <c r="U22" s="31">
        <f t="shared" si="6"/>
        <v>0</v>
      </c>
      <c r="V22" s="31">
        <f t="shared" si="6"/>
        <v>0</v>
      </c>
      <c r="W22" s="31">
        <f t="shared" si="6"/>
        <v>0</v>
      </c>
      <c r="X22" s="31">
        <f t="shared" si="6"/>
        <v>0</v>
      </c>
      <c r="Y22" s="31">
        <f t="shared" si="6"/>
        <v>0</v>
      </c>
      <c r="Z22" s="31">
        <f t="shared" si="6"/>
        <v>0</v>
      </c>
      <c r="AA22" s="31">
        <f t="shared" si="6"/>
        <v>0</v>
      </c>
      <c r="AB22" s="31">
        <f t="shared" si="6"/>
        <v>0</v>
      </c>
      <c r="AC22" s="31">
        <f t="shared" si="6"/>
        <v>0</v>
      </c>
      <c r="AD22" s="31">
        <f t="shared" si="6"/>
        <v>0</v>
      </c>
      <c r="AE22" s="31">
        <f t="shared" si="6"/>
        <v>0</v>
      </c>
      <c r="AF22" s="31">
        <f t="shared" si="6"/>
        <v>0</v>
      </c>
      <c r="AG22" s="31">
        <f t="shared" si="6"/>
        <v>0</v>
      </c>
      <c r="AH22" s="31">
        <f t="shared" si="6"/>
        <v>0</v>
      </c>
      <c r="AI22" s="31">
        <f t="shared" si="6"/>
        <v>0</v>
      </c>
      <c r="AJ22" s="31">
        <f t="shared" si="6"/>
        <v>0</v>
      </c>
      <c r="AK22" s="31">
        <f t="shared" si="6"/>
        <v>0</v>
      </c>
      <c r="AL22" s="31">
        <f t="shared" si="6"/>
        <v>0</v>
      </c>
    </row>
    <row r="23" spans="1:38" ht="18.75" x14ac:dyDescent="0.25">
      <c r="A23" s="34" t="s">
        <v>34</v>
      </c>
      <c r="B23" s="35" t="s">
        <v>35</v>
      </c>
      <c r="C23" s="36" t="s">
        <v>20</v>
      </c>
      <c r="D23" s="27">
        <f t="shared" ref="D23:AL23" si="7">SUM(D24,D44,D67,D70,D71,D72)</f>
        <v>0</v>
      </c>
      <c r="E23" s="27">
        <f t="shared" si="7"/>
        <v>0</v>
      </c>
      <c r="F23" s="27">
        <f t="shared" si="7"/>
        <v>0</v>
      </c>
      <c r="G23" s="27">
        <f t="shared" si="7"/>
        <v>0</v>
      </c>
      <c r="H23" s="27">
        <f t="shared" si="7"/>
        <v>0</v>
      </c>
      <c r="I23" s="27">
        <f t="shared" si="7"/>
        <v>0</v>
      </c>
      <c r="J23" s="27">
        <f t="shared" si="7"/>
        <v>0</v>
      </c>
      <c r="K23" s="27">
        <f t="shared" si="7"/>
        <v>0</v>
      </c>
      <c r="L23" s="27">
        <f t="shared" si="7"/>
        <v>0</v>
      </c>
      <c r="M23" s="27">
        <f t="shared" si="7"/>
        <v>0</v>
      </c>
      <c r="N23" s="27">
        <f t="shared" si="7"/>
        <v>0</v>
      </c>
      <c r="O23" s="27">
        <f t="shared" si="7"/>
        <v>0</v>
      </c>
      <c r="P23" s="27">
        <f t="shared" si="7"/>
        <v>0</v>
      </c>
      <c r="Q23" s="27">
        <f t="shared" si="7"/>
        <v>0</v>
      </c>
      <c r="R23" s="27">
        <f t="shared" si="7"/>
        <v>0</v>
      </c>
      <c r="S23" s="27">
        <f t="shared" si="7"/>
        <v>0</v>
      </c>
      <c r="T23" s="27">
        <f t="shared" si="7"/>
        <v>0</v>
      </c>
      <c r="U23" s="27">
        <f t="shared" si="7"/>
        <v>0</v>
      </c>
      <c r="V23" s="27">
        <f t="shared" si="7"/>
        <v>0</v>
      </c>
      <c r="W23" s="27">
        <f t="shared" si="7"/>
        <v>0</v>
      </c>
      <c r="X23" s="27">
        <f t="shared" si="7"/>
        <v>0</v>
      </c>
      <c r="Y23" s="27">
        <f t="shared" si="7"/>
        <v>0</v>
      </c>
      <c r="Z23" s="27">
        <f t="shared" si="7"/>
        <v>27.146000000000001</v>
      </c>
      <c r="AA23" s="27">
        <f t="shared" si="7"/>
        <v>0.63</v>
      </c>
      <c r="AB23" s="27">
        <f t="shared" si="7"/>
        <v>0</v>
      </c>
      <c r="AC23" s="27">
        <f t="shared" si="7"/>
        <v>13.334000000000001</v>
      </c>
      <c r="AD23" s="27">
        <f t="shared" si="7"/>
        <v>0</v>
      </c>
      <c r="AE23" s="27">
        <f t="shared" si="7"/>
        <v>0</v>
      </c>
      <c r="AF23" s="27">
        <f t="shared" si="7"/>
        <v>0</v>
      </c>
      <c r="AG23" s="27">
        <f t="shared" si="7"/>
        <v>27.146000000000001</v>
      </c>
      <c r="AH23" s="27">
        <f t="shared" si="7"/>
        <v>0.63</v>
      </c>
      <c r="AI23" s="27">
        <f t="shared" si="7"/>
        <v>0</v>
      </c>
      <c r="AJ23" s="27">
        <f t="shared" si="7"/>
        <v>13.334000000000001</v>
      </c>
      <c r="AK23" s="27">
        <f t="shared" si="7"/>
        <v>0</v>
      </c>
      <c r="AL23" s="27">
        <f t="shared" si="7"/>
        <v>0</v>
      </c>
    </row>
    <row r="24" spans="1:38" ht="37.5" x14ac:dyDescent="0.25">
      <c r="A24" s="37" t="s">
        <v>36</v>
      </c>
      <c r="B24" s="38" t="s">
        <v>37</v>
      </c>
      <c r="C24" s="39" t="s">
        <v>20</v>
      </c>
      <c r="D24" s="40">
        <f t="shared" ref="D24:AL24" si="8">SUM(D25,D29,D32,D41)</f>
        <v>0</v>
      </c>
      <c r="E24" s="40">
        <f t="shared" si="8"/>
        <v>0</v>
      </c>
      <c r="F24" s="40">
        <f t="shared" si="8"/>
        <v>0</v>
      </c>
      <c r="G24" s="40">
        <f t="shared" si="8"/>
        <v>0</v>
      </c>
      <c r="H24" s="40">
        <f t="shared" si="8"/>
        <v>0</v>
      </c>
      <c r="I24" s="40">
        <f t="shared" si="8"/>
        <v>0</v>
      </c>
      <c r="J24" s="40">
        <f t="shared" si="8"/>
        <v>0</v>
      </c>
      <c r="K24" s="40">
        <f t="shared" si="8"/>
        <v>0</v>
      </c>
      <c r="L24" s="40">
        <f t="shared" si="8"/>
        <v>0</v>
      </c>
      <c r="M24" s="40">
        <f t="shared" si="8"/>
        <v>0</v>
      </c>
      <c r="N24" s="40">
        <f t="shared" si="8"/>
        <v>0</v>
      </c>
      <c r="O24" s="40">
        <f t="shared" si="8"/>
        <v>0</v>
      </c>
      <c r="P24" s="40">
        <f t="shared" si="8"/>
        <v>0</v>
      </c>
      <c r="Q24" s="40">
        <f t="shared" si="8"/>
        <v>0</v>
      </c>
      <c r="R24" s="40">
        <f t="shared" si="8"/>
        <v>0</v>
      </c>
      <c r="S24" s="40">
        <f t="shared" si="8"/>
        <v>0</v>
      </c>
      <c r="T24" s="40">
        <f t="shared" si="8"/>
        <v>0</v>
      </c>
      <c r="U24" s="40">
        <f t="shared" si="8"/>
        <v>0</v>
      </c>
      <c r="V24" s="40">
        <f t="shared" si="8"/>
        <v>0</v>
      </c>
      <c r="W24" s="40">
        <f t="shared" si="8"/>
        <v>0</v>
      </c>
      <c r="X24" s="40">
        <f t="shared" si="8"/>
        <v>0</v>
      </c>
      <c r="Y24" s="40">
        <f t="shared" si="8"/>
        <v>0</v>
      </c>
      <c r="Z24" s="40">
        <f t="shared" si="8"/>
        <v>0</v>
      </c>
      <c r="AA24" s="40">
        <f t="shared" si="8"/>
        <v>0</v>
      </c>
      <c r="AB24" s="40">
        <f t="shared" si="8"/>
        <v>0</v>
      </c>
      <c r="AC24" s="40">
        <f t="shared" si="8"/>
        <v>0</v>
      </c>
      <c r="AD24" s="40">
        <f t="shared" si="8"/>
        <v>0</v>
      </c>
      <c r="AE24" s="40">
        <f t="shared" si="8"/>
        <v>0</v>
      </c>
      <c r="AF24" s="40">
        <f t="shared" si="8"/>
        <v>0</v>
      </c>
      <c r="AG24" s="40">
        <f t="shared" si="8"/>
        <v>0</v>
      </c>
      <c r="AH24" s="40">
        <f t="shared" si="8"/>
        <v>0</v>
      </c>
      <c r="AI24" s="40">
        <f t="shared" si="8"/>
        <v>0</v>
      </c>
      <c r="AJ24" s="40">
        <f t="shared" si="8"/>
        <v>0</v>
      </c>
      <c r="AK24" s="40">
        <f t="shared" si="8"/>
        <v>0</v>
      </c>
      <c r="AL24" s="40">
        <f t="shared" si="8"/>
        <v>0</v>
      </c>
    </row>
    <row r="25" spans="1:38" ht="56.25" x14ac:dyDescent="0.25">
      <c r="A25" s="41" t="s">
        <v>38</v>
      </c>
      <c r="B25" s="42" t="s">
        <v>39</v>
      </c>
      <c r="C25" s="43" t="s">
        <v>20</v>
      </c>
      <c r="D25" s="45">
        <f t="shared" ref="D25:AL25" si="9">SUM(D26:D28)</f>
        <v>0</v>
      </c>
      <c r="E25" s="45">
        <f t="shared" si="9"/>
        <v>0</v>
      </c>
      <c r="F25" s="45">
        <f t="shared" si="9"/>
        <v>0</v>
      </c>
      <c r="G25" s="45">
        <f t="shared" si="9"/>
        <v>0</v>
      </c>
      <c r="H25" s="45">
        <f t="shared" si="9"/>
        <v>0</v>
      </c>
      <c r="I25" s="45">
        <f t="shared" si="9"/>
        <v>0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  <c r="N25" s="45">
        <f t="shared" si="9"/>
        <v>0</v>
      </c>
      <c r="O25" s="45">
        <f t="shared" si="9"/>
        <v>0</v>
      </c>
      <c r="P25" s="45">
        <f t="shared" si="9"/>
        <v>0</v>
      </c>
      <c r="Q25" s="45">
        <f t="shared" si="9"/>
        <v>0</v>
      </c>
      <c r="R25" s="45">
        <f t="shared" si="9"/>
        <v>0</v>
      </c>
      <c r="S25" s="45">
        <f t="shared" si="9"/>
        <v>0</v>
      </c>
      <c r="T25" s="45">
        <f t="shared" si="9"/>
        <v>0</v>
      </c>
      <c r="U25" s="45">
        <f t="shared" si="9"/>
        <v>0</v>
      </c>
      <c r="V25" s="45">
        <f t="shared" si="9"/>
        <v>0</v>
      </c>
      <c r="W25" s="45">
        <f t="shared" si="9"/>
        <v>0</v>
      </c>
      <c r="X25" s="45">
        <f t="shared" si="9"/>
        <v>0</v>
      </c>
      <c r="Y25" s="45">
        <f t="shared" si="9"/>
        <v>0</v>
      </c>
      <c r="Z25" s="45">
        <f t="shared" si="9"/>
        <v>0</v>
      </c>
      <c r="AA25" s="45">
        <f t="shared" si="9"/>
        <v>0</v>
      </c>
      <c r="AB25" s="45">
        <f t="shared" si="9"/>
        <v>0</v>
      </c>
      <c r="AC25" s="45">
        <f t="shared" si="9"/>
        <v>0</v>
      </c>
      <c r="AD25" s="45">
        <f t="shared" si="9"/>
        <v>0</v>
      </c>
      <c r="AE25" s="45">
        <f t="shared" si="9"/>
        <v>0</v>
      </c>
      <c r="AF25" s="45">
        <f t="shared" si="9"/>
        <v>0</v>
      </c>
      <c r="AG25" s="45">
        <f t="shared" si="9"/>
        <v>0</v>
      </c>
      <c r="AH25" s="45">
        <f t="shared" si="9"/>
        <v>0</v>
      </c>
      <c r="AI25" s="45">
        <f t="shared" si="9"/>
        <v>0</v>
      </c>
      <c r="AJ25" s="45">
        <f t="shared" si="9"/>
        <v>0</v>
      </c>
      <c r="AK25" s="45">
        <f t="shared" si="9"/>
        <v>0</v>
      </c>
      <c r="AL25" s="45">
        <f t="shared" si="9"/>
        <v>0</v>
      </c>
    </row>
    <row r="26" spans="1:38" ht="93.75" x14ac:dyDescent="0.25">
      <c r="A26" s="28" t="s">
        <v>40</v>
      </c>
      <c r="B26" s="29" t="s">
        <v>41</v>
      </c>
      <c r="C26" s="30" t="s">
        <v>20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</row>
    <row r="27" spans="1:38" ht="93.75" x14ac:dyDescent="0.25">
      <c r="A27" s="28" t="s">
        <v>42</v>
      </c>
      <c r="B27" s="29" t="s">
        <v>43</v>
      </c>
      <c r="C27" s="30" t="s">
        <v>20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</row>
    <row r="28" spans="1:38" ht="75" x14ac:dyDescent="0.25">
      <c r="A28" s="28" t="s">
        <v>44</v>
      </c>
      <c r="B28" s="29" t="s">
        <v>45</v>
      </c>
      <c r="C28" s="30" t="s">
        <v>20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</row>
    <row r="29" spans="1:38" ht="56.25" x14ac:dyDescent="0.25">
      <c r="A29" s="41" t="s">
        <v>46</v>
      </c>
      <c r="B29" s="42" t="s">
        <v>47</v>
      </c>
      <c r="C29" s="43" t="s">
        <v>20</v>
      </c>
      <c r="D29" s="45">
        <f t="shared" ref="D29:AL29" si="10">SUM(D30:D31)</f>
        <v>0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5">
        <f t="shared" si="10"/>
        <v>0</v>
      </c>
      <c r="N29" s="45">
        <f t="shared" si="10"/>
        <v>0</v>
      </c>
      <c r="O29" s="45">
        <f t="shared" si="10"/>
        <v>0</v>
      </c>
      <c r="P29" s="45">
        <f t="shared" si="10"/>
        <v>0</v>
      </c>
      <c r="Q29" s="45">
        <f t="shared" si="10"/>
        <v>0</v>
      </c>
      <c r="R29" s="45">
        <f t="shared" si="10"/>
        <v>0</v>
      </c>
      <c r="S29" s="45">
        <f t="shared" si="10"/>
        <v>0</v>
      </c>
      <c r="T29" s="45">
        <f t="shared" si="10"/>
        <v>0</v>
      </c>
      <c r="U29" s="45">
        <f t="shared" si="10"/>
        <v>0</v>
      </c>
      <c r="V29" s="45">
        <f t="shared" si="10"/>
        <v>0</v>
      </c>
      <c r="W29" s="45">
        <f t="shared" si="10"/>
        <v>0</v>
      </c>
      <c r="X29" s="45">
        <f t="shared" si="10"/>
        <v>0</v>
      </c>
      <c r="Y29" s="45">
        <f t="shared" si="10"/>
        <v>0</v>
      </c>
      <c r="Z29" s="45">
        <f t="shared" si="10"/>
        <v>0</v>
      </c>
      <c r="AA29" s="45">
        <f t="shared" si="10"/>
        <v>0</v>
      </c>
      <c r="AB29" s="45">
        <f t="shared" si="10"/>
        <v>0</v>
      </c>
      <c r="AC29" s="45">
        <f t="shared" si="10"/>
        <v>0</v>
      </c>
      <c r="AD29" s="45">
        <f t="shared" si="10"/>
        <v>0</v>
      </c>
      <c r="AE29" s="45">
        <f t="shared" si="10"/>
        <v>0</v>
      </c>
      <c r="AF29" s="45">
        <f t="shared" si="10"/>
        <v>0</v>
      </c>
      <c r="AG29" s="45">
        <f t="shared" si="10"/>
        <v>0</v>
      </c>
      <c r="AH29" s="45">
        <f t="shared" si="10"/>
        <v>0</v>
      </c>
      <c r="AI29" s="45">
        <f t="shared" si="10"/>
        <v>0</v>
      </c>
      <c r="AJ29" s="45">
        <f t="shared" si="10"/>
        <v>0</v>
      </c>
      <c r="AK29" s="45">
        <f t="shared" si="10"/>
        <v>0</v>
      </c>
      <c r="AL29" s="45">
        <f t="shared" si="10"/>
        <v>0</v>
      </c>
    </row>
    <row r="30" spans="1:38" ht="93.75" x14ac:dyDescent="0.25">
      <c r="A30" s="28" t="s">
        <v>48</v>
      </c>
      <c r="B30" s="29" t="s">
        <v>49</v>
      </c>
      <c r="C30" s="30" t="s">
        <v>20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</row>
    <row r="31" spans="1:38" ht="56.25" x14ac:dyDescent="0.25">
      <c r="A31" s="28" t="s">
        <v>50</v>
      </c>
      <c r="B31" s="29" t="s">
        <v>51</v>
      </c>
      <c r="C31" s="30" t="s">
        <v>20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</row>
    <row r="32" spans="1:38" ht="75" x14ac:dyDescent="0.25">
      <c r="A32" s="41" t="s">
        <v>52</v>
      </c>
      <c r="B32" s="42" t="s">
        <v>53</v>
      </c>
      <c r="C32" s="43" t="s">
        <v>20</v>
      </c>
      <c r="D32" s="45">
        <f t="shared" ref="D32:AL32" si="11">SUM(D33:D40)</f>
        <v>0</v>
      </c>
      <c r="E32" s="45">
        <f t="shared" si="11"/>
        <v>0</v>
      </c>
      <c r="F32" s="45">
        <f t="shared" si="11"/>
        <v>0</v>
      </c>
      <c r="G32" s="45">
        <f t="shared" si="11"/>
        <v>0</v>
      </c>
      <c r="H32" s="45">
        <f t="shared" si="11"/>
        <v>0</v>
      </c>
      <c r="I32" s="45">
        <f t="shared" si="11"/>
        <v>0</v>
      </c>
      <c r="J32" s="45">
        <f t="shared" si="11"/>
        <v>0</v>
      </c>
      <c r="K32" s="45">
        <f t="shared" si="11"/>
        <v>0</v>
      </c>
      <c r="L32" s="45">
        <f t="shared" si="11"/>
        <v>0</v>
      </c>
      <c r="M32" s="45">
        <f t="shared" si="11"/>
        <v>0</v>
      </c>
      <c r="N32" s="45">
        <f t="shared" si="11"/>
        <v>0</v>
      </c>
      <c r="O32" s="45">
        <f t="shared" si="11"/>
        <v>0</v>
      </c>
      <c r="P32" s="45">
        <f t="shared" si="11"/>
        <v>0</v>
      </c>
      <c r="Q32" s="45">
        <f t="shared" si="11"/>
        <v>0</v>
      </c>
      <c r="R32" s="45">
        <f t="shared" si="11"/>
        <v>0</v>
      </c>
      <c r="S32" s="45">
        <f t="shared" si="11"/>
        <v>0</v>
      </c>
      <c r="T32" s="45">
        <f t="shared" si="11"/>
        <v>0</v>
      </c>
      <c r="U32" s="45">
        <f t="shared" si="11"/>
        <v>0</v>
      </c>
      <c r="V32" s="45">
        <f t="shared" si="11"/>
        <v>0</v>
      </c>
      <c r="W32" s="45">
        <f t="shared" si="11"/>
        <v>0</v>
      </c>
      <c r="X32" s="45">
        <f t="shared" si="11"/>
        <v>0</v>
      </c>
      <c r="Y32" s="45">
        <f t="shared" si="11"/>
        <v>0</v>
      </c>
      <c r="Z32" s="45">
        <f t="shared" si="11"/>
        <v>0</v>
      </c>
      <c r="AA32" s="45">
        <f t="shared" si="11"/>
        <v>0</v>
      </c>
      <c r="AB32" s="45">
        <f t="shared" si="11"/>
        <v>0</v>
      </c>
      <c r="AC32" s="45">
        <f t="shared" si="11"/>
        <v>0</v>
      </c>
      <c r="AD32" s="45">
        <f t="shared" si="11"/>
        <v>0</v>
      </c>
      <c r="AE32" s="45">
        <f t="shared" si="11"/>
        <v>0</v>
      </c>
      <c r="AF32" s="45">
        <f t="shared" si="11"/>
        <v>0</v>
      </c>
      <c r="AG32" s="45">
        <f t="shared" si="11"/>
        <v>0</v>
      </c>
      <c r="AH32" s="45">
        <f t="shared" si="11"/>
        <v>0</v>
      </c>
      <c r="AI32" s="45">
        <f t="shared" si="11"/>
        <v>0</v>
      </c>
      <c r="AJ32" s="45">
        <f t="shared" si="11"/>
        <v>0</v>
      </c>
      <c r="AK32" s="45">
        <f t="shared" si="11"/>
        <v>0</v>
      </c>
      <c r="AL32" s="45">
        <f t="shared" si="11"/>
        <v>0</v>
      </c>
    </row>
    <row r="33" spans="1:38" ht="56.25" x14ac:dyDescent="0.25">
      <c r="A33" s="28" t="s">
        <v>54</v>
      </c>
      <c r="B33" s="29" t="s">
        <v>55</v>
      </c>
      <c r="C33" s="30" t="s">
        <v>20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</row>
    <row r="34" spans="1:38" ht="150" x14ac:dyDescent="0.25">
      <c r="A34" s="28" t="s">
        <v>54</v>
      </c>
      <c r="B34" s="29" t="s">
        <v>56</v>
      </c>
      <c r="C34" s="30" t="s">
        <v>20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</row>
    <row r="35" spans="1:38" ht="131.25" x14ac:dyDescent="0.25">
      <c r="A35" s="28" t="s">
        <v>54</v>
      </c>
      <c r="B35" s="29" t="s">
        <v>57</v>
      </c>
      <c r="C35" s="30" t="s">
        <v>20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</row>
    <row r="36" spans="1:38" ht="150" x14ac:dyDescent="0.25">
      <c r="A36" s="28" t="s">
        <v>54</v>
      </c>
      <c r="B36" s="29" t="s">
        <v>58</v>
      </c>
      <c r="C36" s="30" t="s">
        <v>20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</row>
    <row r="37" spans="1:38" ht="56.25" x14ac:dyDescent="0.25">
      <c r="A37" s="28" t="s">
        <v>59</v>
      </c>
      <c r="B37" s="29" t="s">
        <v>55</v>
      </c>
      <c r="C37" s="30" t="s">
        <v>20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</row>
    <row r="38" spans="1:38" ht="150" x14ac:dyDescent="0.25">
      <c r="A38" s="28" t="s">
        <v>59</v>
      </c>
      <c r="B38" s="29" t="s">
        <v>56</v>
      </c>
      <c r="C38" s="30" t="s">
        <v>20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</row>
    <row r="39" spans="1:38" ht="131.25" x14ac:dyDescent="0.25">
      <c r="A39" s="28" t="s">
        <v>59</v>
      </c>
      <c r="B39" s="29" t="s">
        <v>57</v>
      </c>
      <c r="C39" s="30" t="s">
        <v>20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</row>
    <row r="40" spans="1:38" ht="150" x14ac:dyDescent="0.25">
      <c r="A40" s="28" t="s">
        <v>59</v>
      </c>
      <c r="B40" s="29" t="s">
        <v>60</v>
      </c>
      <c r="C40" s="30" t="s">
        <v>20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</row>
    <row r="41" spans="1:38" ht="112.5" x14ac:dyDescent="0.25">
      <c r="A41" s="41" t="s">
        <v>61</v>
      </c>
      <c r="B41" s="42" t="s">
        <v>62</v>
      </c>
      <c r="C41" s="43" t="s">
        <v>20</v>
      </c>
      <c r="D41" s="45">
        <f t="shared" ref="D41:AL41" si="12">SUM(D42:D43)</f>
        <v>0</v>
      </c>
      <c r="E41" s="45">
        <f t="shared" si="12"/>
        <v>0</v>
      </c>
      <c r="F41" s="45">
        <f t="shared" si="12"/>
        <v>0</v>
      </c>
      <c r="G41" s="45">
        <f t="shared" si="12"/>
        <v>0</v>
      </c>
      <c r="H41" s="45">
        <f t="shared" si="12"/>
        <v>0</v>
      </c>
      <c r="I41" s="45">
        <f t="shared" si="12"/>
        <v>0</v>
      </c>
      <c r="J41" s="45">
        <f t="shared" si="12"/>
        <v>0</v>
      </c>
      <c r="K41" s="45">
        <f t="shared" si="12"/>
        <v>0</v>
      </c>
      <c r="L41" s="45">
        <f t="shared" si="12"/>
        <v>0</v>
      </c>
      <c r="M41" s="45">
        <f t="shared" si="12"/>
        <v>0</v>
      </c>
      <c r="N41" s="45">
        <f t="shared" si="12"/>
        <v>0</v>
      </c>
      <c r="O41" s="45">
        <f t="shared" si="12"/>
        <v>0</v>
      </c>
      <c r="P41" s="45">
        <f t="shared" si="12"/>
        <v>0</v>
      </c>
      <c r="Q41" s="45">
        <f t="shared" si="12"/>
        <v>0</v>
      </c>
      <c r="R41" s="45">
        <f t="shared" si="12"/>
        <v>0</v>
      </c>
      <c r="S41" s="45">
        <f t="shared" si="12"/>
        <v>0</v>
      </c>
      <c r="T41" s="45">
        <f t="shared" si="12"/>
        <v>0</v>
      </c>
      <c r="U41" s="45">
        <f t="shared" si="12"/>
        <v>0</v>
      </c>
      <c r="V41" s="45">
        <f t="shared" si="12"/>
        <v>0</v>
      </c>
      <c r="W41" s="45">
        <f t="shared" si="12"/>
        <v>0</v>
      </c>
      <c r="X41" s="45">
        <f t="shared" si="12"/>
        <v>0</v>
      </c>
      <c r="Y41" s="45">
        <f t="shared" si="12"/>
        <v>0</v>
      </c>
      <c r="Z41" s="45">
        <f t="shared" si="12"/>
        <v>0</v>
      </c>
      <c r="AA41" s="45">
        <f t="shared" si="12"/>
        <v>0</v>
      </c>
      <c r="AB41" s="45">
        <f t="shared" si="12"/>
        <v>0</v>
      </c>
      <c r="AC41" s="45">
        <f t="shared" si="12"/>
        <v>0</v>
      </c>
      <c r="AD41" s="45">
        <f t="shared" si="12"/>
        <v>0</v>
      </c>
      <c r="AE41" s="45">
        <f t="shared" si="12"/>
        <v>0</v>
      </c>
      <c r="AF41" s="45">
        <f t="shared" si="12"/>
        <v>0</v>
      </c>
      <c r="AG41" s="45">
        <f t="shared" si="12"/>
        <v>0</v>
      </c>
      <c r="AH41" s="45">
        <f t="shared" si="12"/>
        <v>0</v>
      </c>
      <c r="AI41" s="45">
        <f t="shared" si="12"/>
        <v>0</v>
      </c>
      <c r="AJ41" s="45">
        <f t="shared" si="12"/>
        <v>0</v>
      </c>
      <c r="AK41" s="45">
        <f t="shared" si="12"/>
        <v>0</v>
      </c>
      <c r="AL41" s="45">
        <f t="shared" si="12"/>
        <v>0</v>
      </c>
    </row>
    <row r="42" spans="1:38" ht="93.75" x14ac:dyDescent="0.25">
      <c r="A42" s="28" t="s">
        <v>63</v>
      </c>
      <c r="B42" s="29" t="s">
        <v>64</v>
      </c>
      <c r="C42" s="30" t="s">
        <v>20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</row>
    <row r="43" spans="1:38" ht="112.5" x14ac:dyDescent="0.25">
      <c r="A43" s="28" t="s">
        <v>65</v>
      </c>
      <c r="B43" s="29" t="s">
        <v>66</v>
      </c>
      <c r="C43" s="30" t="s">
        <v>20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</row>
    <row r="44" spans="1:38" ht="56.25" x14ac:dyDescent="0.25">
      <c r="A44" s="37" t="s">
        <v>67</v>
      </c>
      <c r="B44" s="38" t="s">
        <v>68</v>
      </c>
      <c r="C44" s="39" t="s">
        <v>20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f t="shared" ref="Z44:AE44" si="13">SUM(Z45,Z48,Z55,Z64)</f>
        <v>27.146000000000001</v>
      </c>
      <c r="AA44" s="40">
        <f t="shared" si="13"/>
        <v>0.63</v>
      </c>
      <c r="AB44" s="40">
        <f t="shared" si="13"/>
        <v>0</v>
      </c>
      <c r="AC44" s="40">
        <f t="shared" si="13"/>
        <v>13.334000000000001</v>
      </c>
      <c r="AD44" s="40">
        <f t="shared" si="13"/>
        <v>0</v>
      </c>
      <c r="AE44" s="40">
        <f t="shared" si="13"/>
        <v>0</v>
      </c>
      <c r="AF44" s="40">
        <v>0</v>
      </c>
      <c r="AG44" s="40">
        <f t="shared" ref="AG44:AL44" si="14">SUM(AG45,AG48,AG55,AG64)</f>
        <v>27.146000000000001</v>
      </c>
      <c r="AH44" s="40">
        <f t="shared" si="14"/>
        <v>0.63</v>
      </c>
      <c r="AI44" s="40">
        <f t="shared" si="14"/>
        <v>0</v>
      </c>
      <c r="AJ44" s="40">
        <f t="shared" si="14"/>
        <v>13.334000000000001</v>
      </c>
      <c r="AK44" s="40">
        <f t="shared" si="14"/>
        <v>0</v>
      </c>
      <c r="AL44" s="40">
        <f t="shared" si="14"/>
        <v>0</v>
      </c>
    </row>
    <row r="45" spans="1:38" ht="93.75" x14ac:dyDescent="0.25">
      <c r="A45" s="41" t="s">
        <v>69</v>
      </c>
      <c r="B45" s="42" t="s">
        <v>70</v>
      </c>
      <c r="C45" s="43" t="s">
        <v>20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f t="shared" ref="Z45:AE45" si="15">SUM(Z46,Z47)</f>
        <v>0</v>
      </c>
      <c r="AA45" s="45">
        <f t="shared" si="15"/>
        <v>0</v>
      </c>
      <c r="AB45" s="45">
        <f t="shared" si="15"/>
        <v>0</v>
      </c>
      <c r="AC45" s="45">
        <f t="shared" si="15"/>
        <v>0</v>
      </c>
      <c r="AD45" s="45">
        <f t="shared" si="15"/>
        <v>0</v>
      </c>
      <c r="AE45" s="45">
        <f t="shared" si="15"/>
        <v>0</v>
      </c>
      <c r="AF45" s="45">
        <v>0</v>
      </c>
      <c r="AG45" s="45">
        <f t="shared" ref="AG45:AL45" si="16">SUM(AG46,AG47)</f>
        <v>0</v>
      </c>
      <c r="AH45" s="45">
        <f t="shared" si="16"/>
        <v>0</v>
      </c>
      <c r="AI45" s="45">
        <f t="shared" si="16"/>
        <v>0</v>
      </c>
      <c r="AJ45" s="45">
        <f t="shared" si="16"/>
        <v>0</v>
      </c>
      <c r="AK45" s="45">
        <f t="shared" si="16"/>
        <v>0</v>
      </c>
      <c r="AL45" s="45">
        <f t="shared" si="16"/>
        <v>0</v>
      </c>
    </row>
    <row r="46" spans="1:38" ht="37.5" x14ac:dyDescent="0.25">
      <c r="A46" s="28" t="s">
        <v>71</v>
      </c>
      <c r="B46" s="29" t="s">
        <v>72</v>
      </c>
      <c r="C46" s="47" t="s">
        <v>20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</row>
    <row r="47" spans="1:38" ht="75" x14ac:dyDescent="0.25">
      <c r="A47" s="28" t="s">
        <v>73</v>
      </c>
      <c r="B47" s="49" t="s">
        <v>74</v>
      </c>
      <c r="C47" s="49" t="s">
        <v>20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</row>
    <row r="48" spans="1:38" ht="56.25" x14ac:dyDescent="0.25">
      <c r="A48" s="41" t="s">
        <v>75</v>
      </c>
      <c r="B48" s="42" t="s">
        <v>76</v>
      </c>
      <c r="C48" s="42" t="s">
        <v>20</v>
      </c>
      <c r="D48" s="45">
        <f t="shared" ref="D48:AL48" si="17">SUM(D49,D50)</f>
        <v>0</v>
      </c>
      <c r="E48" s="45">
        <f t="shared" si="17"/>
        <v>0</v>
      </c>
      <c r="F48" s="45">
        <f t="shared" si="17"/>
        <v>0</v>
      </c>
      <c r="G48" s="45">
        <f t="shared" si="17"/>
        <v>0</v>
      </c>
      <c r="H48" s="45">
        <f t="shared" si="17"/>
        <v>0</v>
      </c>
      <c r="I48" s="45">
        <f t="shared" si="17"/>
        <v>0</v>
      </c>
      <c r="J48" s="45">
        <f t="shared" si="17"/>
        <v>0</v>
      </c>
      <c r="K48" s="45">
        <f t="shared" si="17"/>
        <v>0</v>
      </c>
      <c r="L48" s="45">
        <f t="shared" si="17"/>
        <v>0</v>
      </c>
      <c r="M48" s="45">
        <f t="shared" si="17"/>
        <v>0</v>
      </c>
      <c r="N48" s="45">
        <f t="shared" si="17"/>
        <v>0</v>
      </c>
      <c r="O48" s="45">
        <f t="shared" si="17"/>
        <v>0</v>
      </c>
      <c r="P48" s="45">
        <f t="shared" si="17"/>
        <v>0</v>
      </c>
      <c r="Q48" s="45">
        <f t="shared" si="17"/>
        <v>0</v>
      </c>
      <c r="R48" s="45">
        <f t="shared" si="17"/>
        <v>0</v>
      </c>
      <c r="S48" s="45">
        <f t="shared" si="17"/>
        <v>0</v>
      </c>
      <c r="T48" s="45">
        <f t="shared" si="17"/>
        <v>0</v>
      </c>
      <c r="U48" s="45">
        <f t="shared" si="17"/>
        <v>0</v>
      </c>
      <c r="V48" s="45">
        <f t="shared" si="17"/>
        <v>0</v>
      </c>
      <c r="W48" s="45">
        <f t="shared" si="17"/>
        <v>0</v>
      </c>
      <c r="X48" s="45">
        <f t="shared" si="17"/>
        <v>0</v>
      </c>
      <c r="Y48" s="45">
        <f t="shared" si="17"/>
        <v>0</v>
      </c>
      <c r="Z48" s="45">
        <f t="shared" si="17"/>
        <v>27.146000000000001</v>
      </c>
      <c r="AA48" s="45">
        <f t="shared" si="17"/>
        <v>0.63</v>
      </c>
      <c r="AB48" s="45">
        <f t="shared" si="17"/>
        <v>0</v>
      </c>
      <c r="AC48" s="45">
        <f t="shared" si="17"/>
        <v>13.334000000000001</v>
      </c>
      <c r="AD48" s="45">
        <f t="shared" si="17"/>
        <v>0</v>
      </c>
      <c r="AE48" s="45">
        <f t="shared" si="17"/>
        <v>0</v>
      </c>
      <c r="AF48" s="45">
        <f t="shared" si="17"/>
        <v>0</v>
      </c>
      <c r="AG48" s="45">
        <f t="shared" si="17"/>
        <v>27.146000000000001</v>
      </c>
      <c r="AH48" s="45">
        <f t="shared" si="17"/>
        <v>0.63</v>
      </c>
      <c r="AI48" s="45">
        <f t="shared" si="17"/>
        <v>0</v>
      </c>
      <c r="AJ48" s="45">
        <f t="shared" si="17"/>
        <v>13.334000000000001</v>
      </c>
      <c r="AK48" s="45">
        <f t="shared" si="17"/>
        <v>0</v>
      </c>
      <c r="AL48" s="45">
        <f t="shared" si="17"/>
        <v>0</v>
      </c>
    </row>
    <row r="49" spans="1:38" ht="37.5" x14ac:dyDescent="0.25">
      <c r="A49" s="28" t="s">
        <v>77</v>
      </c>
      <c r="B49" s="29" t="s">
        <v>78</v>
      </c>
      <c r="C49" s="29" t="s">
        <v>20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</row>
    <row r="50" spans="1:38" ht="56.25" x14ac:dyDescent="0.25">
      <c r="A50" s="28" t="s">
        <v>79</v>
      </c>
      <c r="B50" s="49" t="s">
        <v>80</v>
      </c>
      <c r="C50" s="49" t="s">
        <v>20</v>
      </c>
      <c r="D50" s="48">
        <f t="shared" ref="D50:AL50" si="18">SUM(D51:D54)</f>
        <v>0</v>
      </c>
      <c r="E50" s="48">
        <f t="shared" si="18"/>
        <v>0</v>
      </c>
      <c r="F50" s="48">
        <f t="shared" si="18"/>
        <v>0</v>
      </c>
      <c r="G50" s="48">
        <f t="shared" si="18"/>
        <v>0</v>
      </c>
      <c r="H50" s="48">
        <f t="shared" si="18"/>
        <v>0</v>
      </c>
      <c r="I50" s="48">
        <f t="shared" si="18"/>
        <v>0</v>
      </c>
      <c r="J50" s="48">
        <f t="shared" si="18"/>
        <v>0</v>
      </c>
      <c r="K50" s="48">
        <f t="shared" si="18"/>
        <v>0</v>
      </c>
      <c r="L50" s="48">
        <f t="shared" si="18"/>
        <v>0</v>
      </c>
      <c r="M50" s="48">
        <f t="shared" si="18"/>
        <v>0</v>
      </c>
      <c r="N50" s="48">
        <f t="shared" si="18"/>
        <v>0</v>
      </c>
      <c r="O50" s="48">
        <f t="shared" si="18"/>
        <v>0</v>
      </c>
      <c r="P50" s="48">
        <f t="shared" si="18"/>
        <v>0</v>
      </c>
      <c r="Q50" s="48">
        <f t="shared" si="18"/>
        <v>0</v>
      </c>
      <c r="R50" s="48">
        <f t="shared" si="18"/>
        <v>0</v>
      </c>
      <c r="S50" s="48">
        <f t="shared" si="18"/>
        <v>0</v>
      </c>
      <c r="T50" s="48">
        <f t="shared" si="18"/>
        <v>0</v>
      </c>
      <c r="U50" s="48">
        <f t="shared" si="18"/>
        <v>0</v>
      </c>
      <c r="V50" s="48">
        <f t="shared" si="18"/>
        <v>0</v>
      </c>
      <c r="W50" s="48">
        <f t="shared" si="18"/>
        <v>0</v>
      </c>
      <c r="X50" s="48">
        <f t="shared" si="18"/>
        <v>0</v>
      </c>
      <c r="Y50" s="48">
        <f t="shared" si="18"/>
        <v>0</v>
      </c>
      <c r="Z50" s="48">
        <f t="shared" si="18"/>
        <v>27.146000000000001</v>
      </c>
      <c r="AA50" s="48">
        <f t="shared" si="18"/>
        <v>0.63</v>
      </c>
      <c r="AB50" s="48">
        <f t="shared" si="18"/>
        <v>0</v>
      </c>
      <c r="AC50" s="48">
        <f t="shared" si="18"/>
        <v>13.334000000000001</v>
      </c>
      <c r="AD50" s="48">
        <f t="shared" si="18"/>
        <v>0</v>
      </c>
      <c r="AE50" s="48">
        <f t="shared" si="18"/>
        <v>0</v>
      </c>
      <c r="AF50" s="48">
        <f t="shared" si="18"/>
        <v>0</v>
      </c>
      <c r="AG50" s="48">
        <f t="shared" si="18"/>
        <v>27.146000000000001</v>
      </c>
      <c r="AH50" s="48">
        <f t="shared" si="18"/>
        <v>0.63</v>
      </c>
      <c r="AI50" s="48">
        <f t="shared" si="18"/>
        <v>0</v>
      </c>
      <c r="AJ50" s="48">
        <f t="shared" si="18"/>
        <v>13.334000000000001</v>
      </c>
      <c r="AK50" s="48">
        <f t="shared" si="18"/>
        <v>0</v>
      </c>
      <c r="AL50" s="48">
        <f t="shared" si="18"/>
        <v>0</v>
      </c>
    </row>
    <row r="51" spans="1:38" ht="56.25" x14ac:dyDescent="0.25">
      <c r="A51" s="53" t="s">
        <v>81</v>
      </c>
      <c r="B51" s="54" t="s">
        <v>82</v>
      </c>
      <c r="C51" s="54" t="s">
        <v>83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f>'[13]4'!AP55</f>
        <v>0</v>
      </c>
      <c r="AA51" s="56">
        <f>'[13]4'!AQ55</f>
        <v>0</v>
      </c>
      <c r="AB51" s="56">
        <v>0</v>
      </c>
      <c r="AC51" s="56">
        <f>'[13]4'!AS55</f>
        <v>0</v>
      </c>
      <c r="AD51" s="56">
        <v>0</v>
      </c>
      <c r="AE51" s="56">
        <v>0</v>
      </c>
      <c r="AF51" s="56">
        <v>0</v>
      </c>
      <c r="AG51" s="56">
        <f t="shared" ref="AG51:AH54" si="19">Z51</f>
        <v>0</v>
      </c>
      <c r="AH51" s="56">
        <f t="shared" si="19"/>
        <v>0</v>
      </c>
      <c r="AI51" s="56">
        <v>0</v>
      </c>
      <c r="AJ51" s="56">
        <f>AC51</f>
        <v>0</v>
      </c>
      <c r="AK51" s="56">
        <v>0</v>
      </c>
      <c r="AL51" s="56">
        <v>0</v>
      </c>
    </row>
    <row r="52" spans="1:38" ht="93.75" x14ac:dyDescent="0.25">
      <c r="A52" s="53" t="s">
        <v>84</v>
      </c>
      <c r="B52" s="54" t="s">
        <v>85</v>
      </c>
      <c r="C52" s="54" t="s">
        <v>86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f>'[13]4'!AP56</f>
        <v>0</v>
      </c>
      <c r="AA52" s="56">
        <f>'[13]4'!AQ56</f>
        <v>0</v>
      </c>
      <c r="AB52" s="56">
        <v>0</v>
      </c>
      <c r="AC52" s="56">
        <f>'[13]4'!AS56</f>
        <v>0</v>
      </c>
      <c r="AD52" s="56">
        <v>0</v>
      </c>
      <c r="AE52" s="56">
        <v>0</v>
      </c>
      <c r="AF52" s="56">
        <v>0</v>
      </c>
      <c r="AG52" s="56">
        <f t="shared" si="19"/>
        <v>0</v>
      </c>
      <c r="AH52" s="56">
        <f t="shared" si="19"/>
        <v>0</v>
      </c>
      <c r="AI52" s="56">
        <v>0</v>
      </c>
      <c r="AJ52" s="56">
        <f>AC52</f>
        <v>0</v>
      </c>
      <c r="AK52" s="56">
        <v>0</v>
      </c>
      <c r="AL52" s="56">
        <v>0</v>
      </c>
    </row>
    <row r="53" spans="1:38" ht="56.25" x14ac:dyDescent="0.25">
      <c r="A53" s="53" t="s">
        <v>87</v>
      </c>
      <c r="B53" s="54" t="s">
        <v>88</v>
      </c>
      <c r="C53" s="54" t="s">
        <v>89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f>'[13]4'!AP57</f>
        <v>0</v>
      </c>
      <c r="AA53" s="56">
        <f>'[13]4'!AQ57</f>
        <v>0</v>
      </c>
      <c r="AB53" s="56">
        <v>0</v>
      </c>
      <c r="AC53" s="56">
        <f>'[13]4'!AS57</f>
        <v>0</v>
      </c>
      <c r="AD53" s="56">
        <v>0</v>
      </c>
      <c r="AE53" s="56">
        <v>0</v>
      </c>
      <c r="AF53" s="56">
        <v>0</v>
      </c>
      <c r="AG53" s="56">
        <f t="shared" si="19"/>
        <v>0</v>
      </c>
      <c r="AH53" s="56">
        <f t="shared" si="19"/>
        <v>0</v>
      </c>
      <c r="AI53" s="56">
        <v>0</v>
      </c>
      <c r="AJ53" s="56">
        <f>AC53</f>
        <v>0</v>
      </c>
      <c r="AK53" s="56">
        <v>0</v>
      </c>
      <c r="AL53" s="56">
        <v>0</v>
      </c>
    </row>
    <row r="54" spans="1:38" ht="37.5" x14ac:dyDescent="0.25">
      <c r="A54" s="53" t="s">
        <v>90</v>
      </c>
      <c r="B54" s="54" t="s">
        <v>91</v>
      </c>
      <c r="C54" s="54" t="s">
        <v>92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f>'[13]4'!AP58</f>
        <v>27.146000000000001</v>
      </c>
      <c r="AA54" s="56">
        <f>'[13]4'!AQ58</f>
        <v>0.63</v>
      </c>
      <c r="AB54" s="56">
        <v>0</v>
      </c>
      <c r="AC54" s="56">
        <f>'[13]4'!AS58</f>
        <v>13.334000000000001</v>
      </c>
      <c r="AD54" s="56">
        <v>0</v>
      </c>
      <c r="AE54" s="56">
        <v>0</v>
      </c>
      <c r="AF54" s="56">
        <v>0</v>
      </c>
      <c r="AG54" s="56">
        <f t="shared" si="19"/>
        <v>27.146000000000001</v>
      </c>
      <c r="AH54" s="56">
        <f t="shared" si="19"/>
        <v>0.63</v>
      </c>
      <c r="AI54" s="56">
        <v>0</v>
      </c>
      <c r="AJ54" s="56">
        <f>AC54</f>
        <v>13.334000000000001</v>
      </c>
      <c r="AK54" s="56">
        <v>0</v>
      </c>
      <c r="AL54" s="56">
        <v>0</v>
      </c>
    </row>
    <row r="55" spans="1:38" ht="56.25" x14ac:dyDescent="0.25">
      <c r="A55" s="41" t="s">
        <v>93</v>
      </c>
      <c r="B55" s="42" t="s">
        <v>94</v>
      </c>
      <c r="C55" s="43" t="s">
        <v>20</v>
      </c>
      <c r="D55" s="45">
        <f t="shared" ref="D55:AL55" si="20">SUM(D56:D63)</f>
        <v>0</v>
      </c>
      <c r="E55" s="45">
        <f t="shared" si="20"/>
        <v>0</v>
      </c>
      <c r="F55" s="45">
        <f t="shared" si="20"/>
        <v>0</v>
      </c>
      <c r="G55" s="45">
        <f t="shared" si="20"/>
        <v>0</v>
      </c>
      <c r="H55" s="45">
        <f t="shared" si="20"/>
        <v>0</v>
      </c>
      <c r="I55" s="45">
        <f t="shared" si="20"/>
        <v>0</v>
      </c>
      <c r="J55" s="45">
        <f t="shared" si="20"/>
        <v>0</v>
      </c>
      <c r="K55" s="45">
        <f t="shared" si="20"/>
        <v>0</v>
      </c>
      <c r="L55" s="45">
        <f t="shared" si="20"/>
        <v>0</v>
      </c>
      <c r="M55" s="45">
        <f t="shared" si="20"/>
        <v>0</v>
      </c>
      <c r="N55" s="45">
        <f t="shared" si="20"/>
        <v>0</v>
      </c>
      <c r="O55" s="45">
        <f t="shared" si="20"/>
        <v>0</v>
      </c>
      <c r="P55" s="45">
        <f t="shared" si="20"/>
        <v>0</v>
      </c>
      <c r="Q55" s="45">
        <f t="shared" si="20"/>
        <v>0</v>
      </c>
      <c r="R55" s="45">
        <f t="shared" si="20"/>
        <v>0</v>
      </c>
      <c r="S55" s="45">
        <f t="shared" si="20"/>
        <v>0</v>
      </c>
      <c r="T55" s="45">
        <f t="shared" si="20"/>
        <v>0</v>
      </c>
      <c r="U55" s="45">
        <f t="shared" si="20"/>
        <v>0</v>
      </c>
      <c r="V55" s="45">
        <f t="shared" si="20"/>
        <v>0</v>
      </c>
      <c r="W55" s="45">
        <f t="shared" si="20"/>
        <v>0</v>
      </c>
      <c r="X55" s="45">
        <f t="shared" si="20"/>
        <v>0</v>
      </c>
      <c r="Y55" s="45">
        <f t="shared" si="20"/>
        <v>0</v>
      </c>
      <c r="Z55" s="45">
        <f t="shared" si="20"/>
        <v>0</v>
      </c>
      <c r="AA55" s="45">
        <f t="shared" si="20"/>
        <v>0</v>
      </c>
      <c r="AB55" s="45">
        <f t="shared" si="20"/>
        <v>0</v>
      </c>
      <c r="AC55" s="45">
        <f t="shared" si="20"/>
        <v>0</v>
      </c>
      <c r="AD55" s="45">
        <f t="shared" si="20"/>
        <v>0</v>
      </c>
      <c r="AE55" s="45">
        <f t="shared" si="20"/>
        <v>0</v>
      </c>
      <c r="AF55" s="45">
        <f t="shared" si="20"/>
        <v>0</v>
      </c>
      <c r="AG55" s="45">
        <f t="shared" si="20"/>
        <v>0</v>
      </c>
      <c r="AH55" s="45">
        <f t="shared" si="20"/>
        <v>0</v>
      </c>
      <c r="AI55" s="45">
        <f t="shared" si="20"/>
        <v>0</v>
      </c>
      <c r="AJ55" s="45">
        <f t="shared" si="20"/>
        <v>0</v>
      </c>
      <c r="AK55" s="45">
        <f t="shared" si="20"/>
        <v>0</v>
      </c>
      <c r="AL55" s="45">
        <f t="shared" si="20"/>
        <v>0</v>
      </c>
    </row>
    <row r="56" spans="1:38" ht="56.25" x14ac:dyDescent="0.25">
      <c r="A56" s="28" t="s">
        <v>95</v>
      </c>
      <c r="B56" s="29" t="s">
        <v>96</v>
      </c>
      <c r="C56" s="47" t="s">
        <v>20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</row>
    <row r="57" spans="1:38" ht="56.25" x14ac:dyDescent="0.25">
      <c r="A57" s="28" t="s">
        <v>97</v>
      </c>
      <c r="B57" s="29" t="s">
        <v>98</v>
      </c>
      <c r="C57" s="47" t="s">
        <v>20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</row>
    <row r="58" spans="1:38" ht="37.5" x14ac:dyDescent="0.25">
      <c r="A58" s="28" t="s">
        <v>99</v>
      </c>
      <c r="B58" s="29" t="s">
        <v>100</v>
      </c>
      <c r="C58" s="47" t="s">
        <v>20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</row>
    <row r="59" spans="1:38" ht="56.25" x14ac:dyDescent="0.25">
      <c r="A59" s="28" t="s">
        <v>101</v>
      </c>
      <c r="B59" s="29" t="s">
        <v>102</v>
      </c>
      <c r="C59" s="47" t="s">
        <v>20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</row>
    <row r="60" spans="1:38" ht="75" x14ac:dyDescent="0.25">
      <c r="A60" s="28" t="s">
        <v>103</v>
      </c>
      <c r="B60" s="29" t="s">
        <v>104</v>
      </c>
      <c r="C60" s="47" t="s">
        <v>20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</row>
    <row r="61" spans="1:38" ht="75" x14ac:dyDescent="0.25">
      <c r="A61" s="28" t="s">
        <v>105</v>
      </c>
      <c r="B61" s="29" t="s">
        <v>106</v>
      </c>
      <c r="C61" s="47" t="s">
        <v>20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</row>
    <row r="62" spans="1:38" ht="56.25" x14ac:dyDescent="0.25">
      <c r="A62" s="28" t="s">
        <v>107</v>
      </c>
      <c r="B62" s="29" t="s">
        <v>108</v>
      </c>
      <c r="C62" s="47" t="s">
        <v>20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</row>
    <row r="63" spans="1:38" ht="75" x14ac:dyDescent="0.25">
      <c r="A63" s="28" t="s">
        <v>109</v>
      </c>
      <c r="B63" s="29" t="s">
        <v>110</v>
      </c>
      <c r="C63" s="47" t="s">
        <v>20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</row>
    <row r="64" spans="1:38" ht="75" x14ac:dyDescent="0.25">
      <c r="A64" s="41" t="s">
        <v>111</v>
      </c>
      <c r="B64" s="42" t="s">
        <v>112</v>
      </c>
      <c r="C64" s="43" t="s">
        <v>20</v>
      </c>
      <c r="D64" s="45">
        <f t="shared" ref="D64:AL64" si="21">SUM(D65:D66)</f>
        <v>0</v>
      </c>
      <c r="E64" s="45">
        <f t="shared" si="21"/>
        <v>0</v>
      </c>
      <c r="F64" s="45">
        <f t="shared" si="21"/>
        <v>0</v>
      </c>
      <c r="G64" s="45">
        <f t="shared" si="21"/>
        <v>0</v>
      </c>
      <c r="H64" s="45">
        <f t="shared" si="21"/>
        <v>0</v>
      </c>
      <c r="I64" s="45">
        <f t="shared" si="21"/>
        <v>0</v>
      </c>
      <c r="J64" s="45">
        <f t="shared" si="21"/>
        <v>0</v>
      </c>
      <c r="K64" s="45">
        <f t="shared" si="21"/>
        <v>0</v>
      </c>
      <c r="L64" s="45">
        <f t="shared" si="21"/>
        <v>0</v>
      </c>
      <c r="M64" s="45">
        <f t="shared" si="21"/>
        <v>0</v>
      </c>
      <c r="N64" s="45">
        <f t="shared" si="21"/>
        <v>0</v>
      </c>
      <c r="O64" s="45">
        <f t="shared" si="21"/>
        <v>0</v>
      </c>
      <c r="P64" s="45">
        <f t="shared" si="21"/>
        <v>0</v>
      </c>
      <c r="Q64" s="45">
        <f t="shared" si="21"/>
        <v>0</v>
      </c>
      <c r="R64" s="45">
        <f t="shared" si="21"/>
        <v>0</v>
      </c>
      <c r="S64" s="45">
        <f t="shared" si="21"/>
        <v>0</v>
      </c>
      <c r="T64" s="45">
        <f t="shared" si="21"/>
        <v>0</v>
      </c>
      <c r="U64" s="45">
        <f t="shared" si="21"/>
        <v>0</v>
      </c>
      <c r="V64" s="45">
        <f t="shared" si="21"/>
        <v>0</v>
      </c>
      <c r="W64" s="45">
        <f t="shared" si="21"/>
        <v>0</v>
      </c>
      <c r="X64" s="45">
        <f t="shared" si="21"/>
        <v>0</v>
      </c>
      <c r="Y64" s="45">
        <f t="shared" si="21"/>
        <v>0</v>
      </c>
      <c r="Z64" s="45">
        <f t="shared" si="21"/>
        <v>0</v>
      </c>
      <c r="AA64" s="45">
        <f t="shared" si="21"/>
        <v>0</v>
      </c>
      <c r="AB64" s="45">
        <f t="shared" si="21"/>
        <v>0</v>
      </c>
      <c r="AC64" s="45">
        <f t="shared" si="21"/>
        <v>0</v>
      </c>
      <c r="AD64" s="45">
        <f t="shared" si="21"/>
        <v>0</v>
      </c>
      <c r="AE64" s="45">
        <f t="shared" si="21"/>
        <v>0</v>
      </c>
      <c r="AF64" s="45">
        <f t="shared" si="21"/>
        <v>0</v>
      </c>
      <c r="AG64" s="45">
        <f t="shared" si="21"/>
        <v>0</v>
      </c>
      <c r="AH64" s="45">
        <f t="shared" si="21"/>
        <v>0</v>
      </c>
      <c r="AI64" s="45">
        <f t="shared" si="21"/>
        <v>0</v>
      </c>
      <c r="AJ64" s="45">
        <f t="shared" si="21"/>
        <v>0</v>
      </c>
      <c r="AK64" s="45">
        <f t="shared" si="21"/>
        <v>0</v>
      </c>
      <c r="AL64" s="45">
        <f t="shared" si="21"/>
        <v>0</v>
      </c>
    </row>
    <row r="65" spans="1:38" ht="37.5" x14ac:dyDescent="0.25">
      <c r="A65" s="28" t="s">
        <v>113</v>
      </c>
      <c r="B65" s="29" t="s">
        <v>114</v>
      </c>
      <c r="C65" s="47" t="s">
        <v>20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</row>
    <row r="66" spans="1:38" ht="56.25" x14ac:dyDescent="0.25">
      <c r="A66" s="28" t="s">
        <v>115</v>
      </c>
      <c r="B66" s="29" t="s">
        <v>116</v>
      </c>
      <c r="C66" s="47" t="s">
        <v>20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</row>
    <row r="67" spans="1:38" ht="75" x14ac:dyDescent="0.25">
      <c r="A67" s="37" t="s">
        <v>117</v>
      </c>
      <c r="B67" s="38" t="s">
        <v>118</v>
      </c>
      <c r="C67" s="39" t="s">
        <v>20</v>
      </c>
      <c r="D67" s="40">
        <f t="shared" ref="D67:AL67" si="22">SUM(D68:D69)</f>
        <v>0</v>
      </c>
      <c r="E67" s="40">
        <f t="shared" si="22"/>
        <v>0</v>
      </c>
      <c r="F67" s="40">
        <f t="shared" si="22"/>
        <v>0</v>
      </c>
      <c r="G67" s="40">
        <f t="shared" si="22"/>
        <v>0</v>
      </c>
      <c r="H67" s="40">
        <f t="shared" si="22"/>
        <v>0</v>
      </c>
      <c r="I67" s="40">
        <f t="shared" si="22"/>
        <v>0</v>
      </c>
      <c r="J67" s="40">
        <f t="shared" si="22"/>
        <v>0</v>
      </c>
      <c r="K67" s="40">
        <f t="shared" si="22"/>
        <v>0</v>
      </c>
      <c r="L67" s="40">
        <f t="shared" si="22"/>
        <v>0</v>
      </c>
      <c r="M67" s="40">
        <f t="shared" si="22"/>
        <v>0</v>
      </c>
      <c r="N67" s="40">
        <f t="shared" si="22"/>
        <v>0</v>
      </c>
      <c r="O67" s="40">
        <f t="shared" si="22"/>
        <v>0</v>
      </c>
      <c r="P67" s="40">
        <f t="shared" si="22"/>
        <v>0</v>
      </c>
      <c r="Q67" s="40">
        <f t="shared" si="22"/>
        <v>0</v>
      </c>
      <c r="R67" s="40">
        <f t="shared" si="22"/>
        <v>0</v>
      </c>
      <c r="S67" s="40">
        <f t="shared" si="22"/>
        <v>0</v>
      </c>
      <c r="T67" s="40">
        <f t="shared" si="22"/>
        <v>0</v>
      </c>
      <c r="U67" s="40">
        <f t="shared" si="22"/>
        <v>0</v>
      </c>
      <c r="V67" s="40">
        <f t="shared" si="22"/>
        <v>0</v>
      </c>
      <c r="W67" s="40">
        <f t="shared" si="22"/>
        <v>0</v>
      </c>
      <c r="X67" s="40">
        <f t="shared" si="22"/>
        <v>0</v>
      </c>
      <c r="Y67" s="40">
        <f t="shared" si="22"/>
        <v>0</v>
      </c>
      <c r="Z67" s="40">
        <f t="shared" si="22"/>
        <v>0</v>
      </c>
      <c r="AA67" s="40">
        <f t="shared" si="22"/>
        <v>0</v>
      </c>
      <c r="AB67" s="40">
        <f t="shared" si="22"/>
        <v>0</v>
      </c>
      <c r="AC67" s="40">
        <f t="shared" si="22"/>
        <v>0</v>
      </c>
      <c r="AD67" s="40">
        <f t="shared" si="22"/>
        <v>0</v>
      </c>
      <c r="AE67" s="40">
        <f t="shared" si="22"/>
        <v>0</v>
      </c>
      <c r="AF67" s="40">
        <f t="shared" si="22"/>
        <v>0</v>
      </c>
      <c r="AG67" s="40">
        <f t="shared" si="22"/>
        <v>0</v>
      </c>
      <c r="AH67" s="40">
        <f t="shared" si="22"/>
        <v>0</v>
      </c>
      <c r="AI67" s="40">
        <f t="shared" si="22"/>
        <v>0</v>
      </c>
      <c r="AJ67" s="40">
        <f t="shared" si="22"/>
        <v>0</v>
      </c>
      <c r="AK67" s="40">
        <f t="shared" si="22"/>
        <v>0</v>
      </c>
      <c r="AL67" s="40">
        <f t="shared" si="22"/>
        <v>0</v>
      </c>
    </row>
    <row r="68" spans="1:38" ht="93.75" x14ac:dyDescent="0.25">
      <c r="A68" s="28" t="s">
        <v>119</v>
      </c>
      <c r="B68" s="29" t="s">
        <v>120</v>
      </c>
      <c r="C68" s="47" t="s">
        <v>20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v>0</v>
      </c>
    </row>
    <row r="69" spans="1:38" ht="93.75" x14ac:dyDescent="0.25">
      <c r="A69" s="28" t="s">
        <v>121</v>
      </c>
      <c r="B69" s="29" t="s">
        <v>122</v>
      </c>
      <c r="C69" s="47" t="s">
        <v>20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1">
        <v>0</v>
      </c>
      <c r="AI69" s="31">
        <v>0</v>
      </c>
      <c r="AJ69" s="31">
        <v>0</v>
      </c>
      <c r="AK69" s="31">
        <v>0</v>
      </c>
      <c r="AL69" s="31">
        <v>0</v>
      </c>
    </row>
    <row r="70" spans="1:38" ht="56.25" x14ac:dyDescent="0.25">
      <c r="A70" s="37" t="s">
        <v>123</v>
      </c>
      <c r="B70" s="38" t="s">
        <v>124</v>
      </c>
      <c r="C70" s="39" t="s">
        <v>20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</row>
    <row r="71" spans="1:38" ht="56.25" x14ac:dyDescent="0.25">
      <c r="A71" s="37" t="s">
        <v>125</v>
      </c>
      <c r="B71" s="38" t="s">
        <v>126</v>
      </c>
      <c r="C71" s="39" t="s">
        <v>20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</row>
    <row r="72" spans="1:38" ht="37.5" x14ac:dyDescent="0.25">
      <c r="A72" s="37" t="s">
        <v>127</v>
      </c>
      <c r="B72" s="38" t="s">
        <v>128</v>
      </c>
      <c r="C72" s="39" t="s">
        <v>20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</row>
  </sheetData>
  <mergeCells count="23">
    <mergeCell ref="Y12:AE12"/>
    <mergeCell ref="A6:AF6"/>
    <mergeCell ref="A8:AF8"/>
    <mergeCell ref="A9:AF9"/>
    <mergeCell ref="AF12:AL12"/>
    <mergeCell ref="A11:A14"/>
    <mergeCell ref="B11:B14"/>
    <mergeCell ref="C11:C14"/>
    <mergeCell ref="D11:AL11"/>
    <mergeCell ref="D12:J12"/>
    <mergeCell ref="K12:Q12"/>
    <mergeCell ref="R12:X12"/>
    <mergeCell ref="E13:J13"/>
    <mergeCell ref="L13:Q13"/>
    <mergeCell ref="S13:X13"/>
    <mergeCell ref="Z13:AE13"/>
    <mergeCell ref="AG13:AL13"/>
    <mergeCell ref="AG2:AL2"/>
    <mergeCell ref="AG3:AL3"/>
    <mergeCell ref="A4:AF4"/>
    <mergeCell ref="AG4:AL4"/>
    <mergeCell ref="A5:AF5"/>
    <mergeCell ref="AG5:AL5"/>
  </mergeCells>
  <pageMargins left="0.70866141732283472" right="0.70866141732283472" top="0.74803149606299213" bottom="0.74803149606299213" header="0.31496062992125984" footer="0.31496062992125984"/>
  <pageSetup paperSize="8" scale="33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view="pageBreakPreview" topLeftCell="U1" zoomScale="70" zoomScaleNormal="70" zoomScaleSheetLayoutView="70" workbookViewId="0">
      <selection activeCell="AG5" sqref="AG5:AL5"/>
    </sheetView>
  </sheetViews>
  <sheetFormatPr defaultColWidth="10.28515625" defaultRowHeight="15.75" x14ac:dyDescent="0.25"/>
  <cols>
    <col min="1" max="1" width="13.28515625" style="18" customWidth="1"/>
    <col min="2" max="2" width="47.85546875" style="18" customWidth="1"/>
    <col min="3" max="3" width="26.85546875" style="18" customWidth="1"/>
    <col min="4" max="4" width="20.5703125" style="18" customWidth="1"/>
    <col min="5" max="10" width="12.28515625" style="18" customWidth="1"/>
    <col min="11" max="11" width="20.5703125" style="18" customWidth="1"/>
    <col min="12" max="17" width="11" style="18" customWidth="1"/>
    <col min="18" max="18" width="20.5703125" style="18" customWidth="1"/>
    <col min="19" max="24" width="11.140625" style="18" customWidth="1"/>
    <col min="25" max="25" width="20.5703125" style="18" customWidth="1"/>
    <col min="26" max="31" width="13.28515625" style="18" customWidth="1"/>
    <col min="32" max="32" width="20.5703125" style="18" customWidth="1"/>
    <col min="33" max="38" width="14.28515625" style="18" customWidth="1"/>
    <col min="39" max="16384" width="10.28515625" style="18"/>
  </cols>
  <sheetData>
    <row r="1" spans="1:38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224" t="s">
        <v>386</v>
      </c>
      <c r="AH2" s="224"/>
      <c r="AI2" s="224"/>
      <c r="AJ2" s="224"/>
      <c r="AK2" s="224"/>
      <c r="AL2" s="224"/>
    </row>
    <row r="3" spans="1:38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224" t="s">
        <v>169</v>
      </c>
      <c r="AH3" s="224"/>
      <c r="AI3" s="224"/>
      <c r="AJ3" s="224"/>
      <c r="AK3" s="224"/>
      <c r="AL3" s="224"/>
    </row>
    <row r="4" spans="1:38" x14ac:dyDescent="0.25">
      <c r="A4" s="245" t="s">
        <v>380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24" t="s">
        <v>171</v>
      </c>
      <c r="AH4" s="224"/>
      <c r="AI4" s="224"/>
      <c r="AJ4" s="224"/>
      <c r="AK4" s="224"/>
      <c r="AL4" s="224"/>
    </row>
    <row r="5" spans="1:38" x14ac:dyDescent="0.25">
      <c r="A5" s="244" t="s">
        <v>381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24" t="s">
        <v>509</v>
      </c>
      <c r="AH5" s="224"/>
      <c r="AI5" s="224"/>
      <c r="AJ5" s="224"/>
      <c r="AK5" s="224"/>
      <c r="AL5" s="224"/>
    </row>
    <row r="6" spans="1:38" x14ac:dyDescent="0.25">
      <c r="A6" s="244" t="s">
        <v>385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138"/>
      <c r="AH6" s="138"/>
      <c r="AI6" s="138"/>
      <c r="AJ6" s="138"/>
      <c r="AK6" s="138"/>
      <c r="AL6" s="138"/>
    </row>
    <row r="7" spans="1:38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</row>
    <row r="8" spans="1:38" ht="18.75" x14ac:dyDescent="0.25">
      <c r="A8" s="214" t="s">
        <v>338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94"/>
      <c r="AH8" s="94"/>
      <c r="AI8" s="94"/>
      <c r="AJ8" s="94"/>
      <c r="AK8" s="94"/>
      <c r="AL8" s="94"/>
    </row>
    <row r="9" spans="1:38" x14ac:dyDescent="0.25">
      <c r="A9" s="215" t="s">
        <v>173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75"/>
      <c r="AH9" s="75"/>
      <c r="AI9" s="75"/>
      <c r="AJ9" s="75"/>
      <c r="AK9" s="75"/>
      <c r="AL9" s="75"/>
    </row>
    <row r="10" spans="1:38" x14ac:dyDescent="0.25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</row>
    <row r="11" spans="1:38" ht="19.5" customHeight="1" x14ac:dyDescent="0.25">
      <c r="A11" s="249" t="s">
        <v>130</v>
      </c>
      <c r="B11" s="249" t="s">
        <v>1</v>
      </c>
      <c r="C11" s="249" t="s">
        <v>266</v>
      </c>
      <c r="D11" s="250" t="s">
        <v>378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</row>
    <row r="12" spans="1:38" ht="43.5" customHeight="1" x14ac:dyDescent="0.25">
      <c r="A12" s="249"/>
      <c r="B12" s="249"/>
      <c r="C12" s="249"/>
      <c r="D12" s="250" t="s">
        <v>377</v>
      </c>
      <c r="E12" s="250"/>
      <c r="F12" s="250"/>
      <c r="G12" s="250"/>
      <c r="H12" s="250"/>
      <c r="I12" s="250"/>
      <c r="J12" s="250"/>
      <c r="K12" s="250" t="s">
        <v>376</v>
      </c>
      <c r="L12" s="250"/>
      <c r="M12" s="250"/>
      <c r="N12" s="250"/>
      <c r="O12" s="250"/>
      <c r="P12" s="250"/>
      <c r="Q12" s="250"/>
      <c r="R12" s="250" t="s">
        <v>375</v>
      </c>
      <c r="S12" s="250"/>
      <c r="T12" s="250"/>
      <c r="U12" s="250"/>
      <c r="V12" s="250"/>
      <c r="W12" s="250"/>
      <c r="X12" s="250"/>
      <c r="Y12" s="250" t="s">
        <v>374</v>
      </c>
      <c r="Z12" s="250"/>
      <c r="AA12" s="250"/>
      <c r="AB12" s="250"/>
      <c r="AC12" s="250"/>
      <c r="AD12" s="250"/>
      <c r="AE12" s="250"/>
      <c r="AF12" s="249" t="s">
        <v>373</v>
      </c>
      <c r="AG12" s="249"/>
      <c r="AH12" s="249"/>
      <c r="AI12" s="249"/>
      <c r="AJ12" s="249"/>
      <c r="AK12" s="249"/>
      <c r="AL12" s="249"/>
    </row>
    <row r="13" spans="1:38" ht="43.5" customHeight="1" x14ac:dyDescent="0.25">
      <c r="A13" s="249"/>
      <c r="B13" s="249"/>
      <c r="C13" s="249"/>
      <c r="D13" s="144" t="s">
        <v>329</v>
      </c>
      <c r="E13" s="250" t="s">
        <v>328</v>
      </c>
      <c r="F13" s="250"/>
      <c r="G13" s="250"/>
      <c r="H13" s="250"/>
      <c r="I13" s="250"/>
      <c r="J13" s="250"/>
      <c r="K13" s="144" t="s">
        <v>329</v>
      </c>
      <c r="L13" s="249" t="s">
        <v>328</v>
      </c>
      <c r="M13" s="249"/>
      <c r="N13" s="249"/>
      <c r="O13" s="249"/>
      <c r="P13" s="249"/>
      <c r="Q13" s="249"/>
      <c r="R13" s="144" t="s">
        <v>329</v>
      </c>
      <c r="S13" s="249" t="s">
        <v>328</v>
      </c>
      <c r="T13" s="249"/>
      <c r="U13" s="249"/>
      <c r="V13" s="249"/>
      <c r="W13" s="249"/>
      <c r="X13" s="249"/>
      <c r="Y13" s="144" t="s">
        <v>329</v>
      </c>
      <c r="Z13" s="249" t="s">
        <v>328</v>
      </c>
      <c r="AA13" s="249"/>
      <c r="AB13" s="249"/>
      <c r="AC13" s="249"/>
      <c r="AD13" s="249"/>
      <c r="AE13" s="249"/>
      <c r="AF13" s="144" t="s">
        <v>329</v>
      </c>
      <c r="AG13" s="249" t="s">
        <v>328</v>
      </c>
      <c r="AH13" s="249"/>
      <c r="AI13" s="249"/>
      <c r="AJ13" s="249"/>
      <c r="AK13" s="249"/>
      <c r="AL13" s="249"/>
    </row>
    <row r="14" spans="1:38" ht="87.75" customHeight="1" x14ac:dyDescent="0.25">
      <c r="A14" s="249"/>
      <c r="B14" s="249"/>
      <c r="C14" s="249"/>
      <c r="D14" s="143" t="s">
        <v>327</v>
      </c>
      <c r="E14" s="143" t="s">
        <v>327</v>
      </c>
      <c r="F14" s="142" t="s">
        <v>326</v>
      </c>
      <c r="G14" s="142" t="s">
        <v>325</v>
      </c>
      <c r="H14" s="142" t="s">
        <v>324</v>
      </c>
      <c r="I14" s="142" t="s">
        <v>323</v>
      </c>
      <c r="J14" s="142" t="s">
        <v>322</v>
      </c>
      <c r="K14" s="143" t="s">
        <v>327</v>
      </c>
      <c r="L14" s="143" t="s">
        <v>327</v>
      </c>
      <c r="M14" s="142" t="s">
        <v>326</v>
      </c>
      <c r="N14" s="142" t="s">
        <v>325</v>
      </c>
      <c r="O14" s="142" t="s">
        <v>324</v>
      </c>
      <c r="P14" s="142" t="s">
        <v>323</v>
      </c>
      <c r="Q14" s="142" t="s">
        <v>322</v>
      </c>
      <c r="R14" s="143" t="s">
        <v>327</v>
      </c>
      <c r="S14" s="143" t="s">
        <v>327</v>
      </c>
      <c r="T14" s="142" t="s">
        <v>326</v>
      </c>
      <c r="U14" s="142" t="s">
        <v>325</v>
      </c>
      <c r="V14" s="142" t="s">
        <v>324</v>
      </c>
      <c r="W14" s="142" t="s">
        <v>323</v>
      </c>
      <c r="X14" s="142" t="s">
        <v>322</v>
      </c>
      <c r="Y14" s="143" t="s">
        <v>327</v>
      </c>
      <c r="Z14" s="143" t="s">
        <v>327</v>
      </c>
      <c r="AA14" s="142" t="s">
        <v>326</v>
      </c>
      <c r="AB14" s="142" t="s">
        <v>325</v>
      </c>
      <c r="AC14" s="142" t="s">
        <v>324</v>
      </c>
      <c r="AD14" s="142" t="s">
        <v>323</v>
      </c>
      <c r="AE14" s="142" t="s">
        <v>322</v>
      </c>
      <c r="AF14" s="143" t="s">
        <v>327</v>
      </c>
      <c r="AG14" s="143" t="s">
        <v>327</v>
      </c>
      <c r="AH14" s="142" t="s">
        <v>326</v>
      </c>
      <c r="AI14" s="142" t="s">
        <v>325</v>
      </c>
      <c r="AJ14" s="142" t="s">
        <v>324</v>
      </c>
      <c r="AK14" s="142" t="s">
        <v>323</v>
      </c>
      <c r="AL14" s="142" t="s">
        <v>322</v>
      </c>
    </row>
    <row r="15" spans="1:38" ht="18.75" x14ac:dyDescent="0.25">
      <c r="A15" s="141">
        <v>1</v>
      </c>
      <c r="B15" s="141">
        <v>2</v>
      </c>
      <c r="C15" s="141">
        <v>3</v>
      </c>
      <c r="D15" s="140" t="s">
        <v>372</v>
      </c>
      <c r="E15" s="140" t="s">
        <v>371</v>
      </c>
      <c r="F15" s="140" t="s">
        <v>370</v>
      </c>
      <c r="G15" s="140" t="s">
        <v>369</v>
      </c>
      <c r="H15" s="140" t="s">
        <v>368</v>
      </c>
      <c r="I15" s="140" t="s">
        <v>367</v>
      </c>
      <c r="J15" s="140" t="s">
        <v>366</v>
      </c>
      <c r="K15" s="140" t="s">
        <v>365</v>
      </c>
      <c r="L15" s="140" t="s">
        <v>364</v>
      </c>
      <c r="M15" s="140" t="s">
        <v>363</v>
      </c>
      <c r="N15" s="140" t="s">
        <v>362</v>
      </c>
      <c r="O15" s="140" t="s">
        <v>361</v>
      </c>
      <c r="P15" s="140" t="s">
        <v>360</v>
      </c>
      <c r="Q15" s="140" t="s">
        <v>359</v>
      </c>
      <c r="R15" s="140" t="s">
        <v>358</v>
      </c>
      <c r="S15" s="140" t="s">
        <v>357</v>
      </c>
      <c r="T15" s="140" t="s">
        <v>356</v>
      </c>
      <c r="U15" s="140" t="s">
        <v>355</v>
      </c>
      <c r="V15" s="140" t="s">
        <v>354</v>
      </c>
      <c r="W15" s="140" t="s">
        <v>353</v>
      </c>
      <c r="X15" s="140" t="s">
        <v>352</v>
      </c>
      <c r="Y15" s="140" t="s">
        <v>351</v>
      </c>
      <c r="Z15" s="140" t="s">
        <v>350</v>
      </c>
      <c r="AA15" s="140" t="s">
        <v>349</v>
      </c>
      <c r="AB15" s="140" t="s">
        <v>348</v>
      </c>
      <c r="AC15" s="140" t="s">
        <v>347</v>
      </c>
      <c r="AD15" s="140" t="s">
        <v>346</v>
      </c>
      <c r="AE15" s="140" t="s">
        <v>345</v>
      </c>
      <c r="AF15" s="140" t="s">
        <v>344</v>
      </c>
      <c r="AG15" s="140" t="s">
        <v>343</v>
      </c>
      <c r="AH15" s="140" t="s">
        <v>342</v>
      </c>
      <c r="AI15" s="140" t="s">
        <v>341</v>
      </c>
      <c r="AJ15" s="140" t="s">
        <v>340</v>
      </c>
      <c r="AK15" s="140" t="s">
        <v>201</v>
      </c>
      <c r="AL15" s="140" t="s">
        <v>339</v>
      </c>
    </row>
    <row r="16" spans="1:38" ht="31.5" x14ac:dyDescent="0.25">
      <c r="A16" s="8" t="s">
        <v>18</v>
      </c>
      <c r="B16" s="9" t="s">
        <v>19</v>
      </c>
      <c r="C16" s="10" t="s">
        <v>20</v>
      </c>
      <c r="D16" s="15">
        <f t="shared" ref="D16:AL16" si="0">SUM(D17:D22)</f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0</v>
      </c>
      <c r="S16" s="15">
        <f t="shared" si="0"/>
        <v>0</v>
      </c>
      <c r="T16" s="15">
        <f t="shared" si="0"/>
        <v>0</v>
      </c>
      <c r="U16" s="15">
        <f t="shared" si="0"/>
        <v>0</v>
      </c>
      <c r="V16" s="15">
        <f t="shared" si="0"/>
        <v>0</v>
      </c>
      <c r="W16" s="15">
        <f t="shared" si="0"/>
        <v>0</v>
      </c>
      <c r="X16" s="15">
        <f t="shared" si="0"/>
        <v>0</v>
      </c>
      <c r="Y16" s="15">
        <f t="shared" si="0"/>
        <v>0</v>
      </c>
      <c r="Z16" s="15">
        <f t="shared" si="0"/>
        <v>0</v>
      </c>
      <c r="AA16" s="15">
        <f t="shared" si="0"/>
        <v>0</v>
      </c>
      <c r="AB16" s="15">
        <f t="shared" si="0"/>
        <v>0</v>
      </c>
      <c r="AC16" s="15">
        <f t="shared" si="0"/>
        <v>0</v>
      </c>
      <c r="AD16" s="15">
        <f t="shared" si="0"/>
        <v>0</v>
      </c>
      <c r="AE16" s="15">
        <f t="shared" si="0"/>
        <v>0</v>
      </c>
      <c r="AF16" s="15">
        <f t="shared" si="0"/>
        <v>0</v>
      </c>
      <c r="AG16" s="15">
        <f t="shared" si="0"/>
        <v>0</v>
      </c>
      <c r="AH16" s="15">
        <f t="shared" si="0"/>
        <v>0</v>
      </c>
      <c r="AI16" s="15">
        <f t="shared" si="0"/>
        <v>0</v>
      </c>
      <c r="AJ16" s="15">
        <f t="shared" si="0"/>
        <v>0</v>
      </c>
      <c r="AK16" s="15">
        <f t="shared" si="0"/>
        <v>0</v>
      </c>
      <c r="AL16" s="15">
        <f t="shared" si="0"/>
        <v>0</v>
      </c>
    </row>
    <row r="17" spans="1:38" ht="37.5" x14ac:dyDescent="0.25">
      <c r="A17" s="28" t="s">
        <v>22</v>
      </c>
      <c r="B17" s="29" t="s">
        <v>23</v>
      </c>
      <c r="C17" s="30" t="s">
        <v>20</v>
      </c>
      <c r="D17" s="31">
        <f>D24</f>
        <v>0</v>
      </c>
      <c r="E17" s="31" t="str">
        <f t="shared" ref="E17:AL17" si="1">IF(E24=0,"0",E24)</f>
        <v>0</v>
      </c>
      <c r="F17" s="31" t="str">
        <f t="shared" si="1"/>
        <v>0</v>
      </c>
      <c r="G17" s="31" t="str">
        <f t="shared" si="1"/>
        <v>0</v>
      </c>
      <c r="H17" s="31" t="str">
        <f t="shared" si="1"/>
        <v>0</v>
      </c>
      <c r="I17" s="31" t="str">
        <f t="shared" si="1"/>
        <v>0</v>
      </c>
      <c r="J17" s="31" t="str">
        <f t="shared" si="1"/>
        <v>0</v>
      </c>
      <c r="K17" s="31" t="str">
        <f t="shared" si="1"/>
        <v>0</v>
      </c>
      <c r="L17" s="31" t="str">
        <f t="shared" si="1"/>
        <v>0</v>
      </c>
      <c r="M17" s="31" t="str">
        <f t="shared" si="1"/>
        <v>0</v>
      </c>
      <c r="N17" s="31" t="str">
        <f t="shared" si="1"/>
        <v>0</v>
      </c>
      <c r="O17" s="31" t="str">
        <f t="shared" si="1"/>
        <v>0</v>
      </c>
      <c r="P17" s="31" t="str">
        <f t="shared" si="1"/>
        <v>0</v>
      </c>
      <c r="Q17" s="31" t="str">
        <f t="shared" si="1"/>
        <v>0</v>
      </c>
      <c r="R17" s="31" t="str">
        <f t="shared" si="1"/>
        <v>0</v>
      </c>
      <c r="S17" s="31" t="str">
        <f t="shared" si="1"/>
        <v>0</v>
      </c>
      <c r="T17" s="31" t="str">
        <f t="shared" si="1"/>
        <v>0</v>
      </c>
      <c r="U17" s="31" t="str">
        <f t="shared" si="1"/>
        <v>0</v>
      </c>
      <c r="V17" s="31" t="str">
        <f t="shared" si="1"/>
        <v>0</v>
      </c>
      <c r="W17" s="31" t="str">
        <f t="shared" si="1"/>
        <v>0</v>
      </c>
      <c r="X17" s="31" t="str">
        <f t="shared" si="1"/>
        <v>0</v>
      </c>
      <c r="Y17" s="31" t="str">
        <f t="shared" si="1"/>
        <v>0</v>
      </c>
      <c r="Z17" s="31" t="str">
        <f t="shared" si="1"/>
        <v>0</v>
      </c>
      <c r="AA17" s="31" t="str">
        <f t="shared" si="1"/>
        <v>0</v>
      </c>
      <c r="AB17" s="31" t="str">
        <f t="shared" si="1"/>
        <v>0</v>
      </c>
      <c r="AC17" s="31" t="str">
        <f t="shared" si="1"/>
        <v>0</v>
      </c>
      <c r="AD17" s="31" t="str">
        <f t="shared" si="1"/>
        <v>0</v>
      </c>
      <c r="AE17" s="31" t="str">
        <f t="shared" si="1"/>
        <v>0</v>
      </c>
      <c r="AF17" s="31" t="str">
        <f t="shared" si="1"/>
        <v>0</v>
      </c>
      <c r="AG17" s="31" t="str">
        <f t="shared" si="1"/>
        <v>0</v>
      </c>
      <c r="AH17" s="31" t="str">
        <f t="shared" si="1"/>
        <v>0</v>
      </c>
      <c r="AI17" s="31" t="str">
        <f t="shared" si="1"/>
        <v>0</v>
      </c>
      <c r="AJ17" s="31" t="str">
        <f t="shared" si="1"/>
        <v>0</v>
      </c>
      <c r="AK17" s="31" t="str">
        <f t="shared" si="1"/>
        <v>0</v>
      </c>
      <c r="AL17" s="31" t="str">
        <f t="shared" si="1"/>
        <v>0</v>
      </c>
    </row>
    <row r="18" spans="1:38" ht="37.5" x14ac:dyDescent="0.25">
      <c r="A18" s="28" t="s">
        <v>24</v>
      </c>
      <c r="B18" s="29" t="s">
        <v>25</v>
      </c>
      <c r="C18" s="32" t="s">
        <v>20</v>
      </c>
      <c r="D18" s="31">
        <f>D44</f>
        <v>0</v>
      </c>
      <c r="E18" s="31" t="str">
        <f t="shared" ref="E18:AL18" si="2">IF(E44=0,"0",E44)</f>
        <v>0</v>
      </c>
      <c r="F18" s="31" t="str">
        <f t="shared" si="2"/>
        <v>0</v>
      </c>
      <c r="G18" s="31" t="str">
        <f t="shared" si="2"/>
        <v>0</v>
      </c>
      <c r="H18" s="31" t="str">
        <f t="shared" si="2"/>
        <v>0</v>
      </c>
      <c r="I18" s="31" t="str">
        <f t="shared" si="2"/>
        <v>0</v>
      </c>
      <c r="J18" s="31" t="str">
        <f t="shared" si="2"/>
        <v>0</v>
      </c>
      <c r="K18" s="31" t="str">
        <f t="shared" si="2"/>
        <v>0</v>
      </c>
      <c r="L18" s="31" t="str">
        <f t="shared" si="2"/>
        <v>0</v>
      </c>
      <c r="M18" s="31" t="str">
        <f t="shared" si="2"/>
        <v>0</v>
      </c>
      <c r="N18" s="31" t="str">
        <f t="shared" si="2"/>
        <v>0</v>
      </c>
      <c r="O18" s="31" t="str">
        <f t="shared" si="2"/>
        <v>0</v>
      </c>
      <c r="P18" s="31" t="str">
        <f t="shared" si="2"/>
        <v>0</v>
      </c>
      <c r="Q18" s="31" t="str">
        <f t="shared" si="2"/>
        <v>0</v>
      </c>
      <c r="R18" s="31" t="str">
        <f t="shared" si="2"/>
        <v>0</v>
      </c>
      <c r="S18" s="31" t="str">
        <f t="shared" si="2"/>
        <v>0</v>
      </c>
      <c r="T18" s="31" t="str">
        <f t="shared" si="2"/>
        <v>0</v>
      </c>
      <c r="U18" s="31" t="str">
        <f t="shared" si="2"/>
        <v>0</v>
      </c>
      <c r="V18" s="31" t="str">
        <f t="shared" si="2"/>
        <v>0</v>
      </c>
      <c r="W18" s="31" t="str">
        <f t="shared" si="2"/>
        <v>0</v>
      </c>
      <c r="X18" s="31" t="str">
        <f t="shared" si="2"/>
        <v>0</v>
      </c>
      <c r="Y18" s="31" t="str">
        <f t="shared" si="2"/>
        <v>0</v>
      </c>
      <c r="Z18" s="31" t="str">
        <f t="shared" si="2"/>
        <v>0</v>
      </c>
      <c r="AA18" s="31" t="str">
        <f t="shared" si="2"/>
        <v>0</v>
      </c>
      <c r="AB18" s="31" t="str">
        <f t="shared" si="2"/>
        <v>0</v>
      </c>
      <c r="AC18" s="31" t="str">
        <f t="shared" si="2"/>
        <v>0</v>
      </c>
      <c r="AD18" s="31" t="str">
        <f t="shared" si="2"/>
        <v>0</v>
      </c>
      <c r="AE18" s="31" t="str">
        <f t="shared" si="2"/>
        <v>0</v>
      </c>
      <c r="AF18" s="31" t="str">
        <f t="shared" si="2"/>
        <v>0</v>
      </c>
      <c r="AG18" s="31" t="str">
        <f t="shared" si="2"/>
        <v>0</v>
      </c>
      <c r="AH18" s="31" t="str">
        <f t="shared" si="2"/>
        <v>0</v>
      </c>
      <c r="AI18" s="31" t="str">
        <f t="shared" si="2"/>
        <v>0</v>
      </c>
      <c r="AJ18" s="31" t="str">
        <f t="shared" si="2"/>
        <v>0</v>
      </c>
      <c r="AK18" s="31" t="str">
        <f t="shared" si="2"/>
        <v>0</v>
      </c>
      <c r="AL18" s="31" t="str">
        <f t="shared" si="2"/>
        <v>0</v>
      </c>
    </row>
    <row r="19" spans="1:38" ht="75" x14ac:dyDescent="0.25">
      <c r="A19" s="28" t="s">
        <v>26</v>
      </c>
      <c r="B19" s="29" t="s">
        <v>27</v>
      </c>
      <c r="C19" s="30" t="s">
        <v>20</v>
      </c>
      <c r="D19" s="31">
        <f>D67</f>
        <v>0</v>
      </c>
      <c r="E19" s="31" t="str">
        <f t="shared" ref="E19:AL19" si="3">IF(E67=0,"0",E67)</f>
        <v>0</v>
      </c>
      <c r="F19" s="31" t="str">
        <f t="shared" si="3"/>
        <v>0</v>
      </c>
      <c r="G19" s="31" t="str">
        <f t="shared" si="3"/>
        <v>0</v>
      </c>
      <c r="H19" s="31" t="str">
        <f t="shared" si="3"/>
        <v>0</v>
      </c>
      <c r="I19" s="31" t="str">
        <f t="shared" si="3"/>
        <v>0</v>
      </c>
      <c r="J19" s="31" t="str">
        <f t="shared" si="3"/>
        <v>0</v>
      </c>
      <c r="K19" s="31" t="str">
        <f t="shared" si="3"/>
        <v>0</v>
      </c>
      <c r="L19" s="31" t="str">
        <f t="shared" si="3"/>
        <v>0</v>
      </c>
      <c r="M19" s="31" t="str">
        <f t="shared" si="3"/>
        <v>0</v>
      </c>
      <c r="N19" s="31" t="str">
        <f t="shared" si="3"/>
        <v>0</v>
      </c>
      <c r="O19" s="31" t="str">
        <f t="shared" si="3"/>
        <v>0</v>
      </c>
      <c r="P19" s="31" t="str">
        <f t="shared" si="3"/>
        <v>0</v>
      </c>
      <c r="Q19" s="31" t="str">
        <f t="shared" si="3"/>
        <v>0</v>
      </c>
      <c r="R19" s="31" t="str">
        <f t="shared" si="3"/>
        <v>0</v>
      </c>
      <c r="S19" s="31" t="str">
        <f t="shared" si="3"/>
        <v>0</v>
      </c>
      <c r="T19" s="31" t="str">
        <f t="shared" si="3"/>
        <v>0</v>
      </c>
      <c r="U19" s="31" t="str">
        <f t="shared" si="3"/>
        <v>0</v>
      </c>
      <c r="V19" s="31" t="str">
        <f t="shared" si="3"/>
        <v>0</v>
      </c>
      <c r="W19" s="31" t="str">
        <f t="shared" si="3"/>
        <v>0</v>
      </c>
      <c r="X19" s="31" t="str">
        <f t="shared" si="3"/>
        <v>0</v>
      </c>
      <c r="Y19" s="31" t="str">
        <f t="shared" si="3"/>
        <v>0</v>
      </c>
      <c r="Z19" s="31" t="str">
        <f t="shared" si="3"/>
        <v>0</v>
      </c>
      <c r="AA19" s="31" t="str">
        <f t="shared" si="3"/>
        <v>0</v>
      </c>
      <c r="AB19" s="31" t="str">
        <f t="shared" si="3"/>
        <v>0</v>
      </c>
      <c r="AC19" s="31" t="str">
        <f t="shared" si="3"/>
        <v>0</v>
      </c>
      <c r="AD19" s="31" t="str">
        <f t="shared" si="3"/>
        <v>0</v>
      </c>
      <c r="AE19" s="31" t="str">
        <f t="shared" si="3"/>
        <v>0</v>
      </c>
      <c r="AF19" s="31" t="str">
        <f t="shared" si="3"/>
        <v>0</v>
      </c>
      <c r="AG19" s="31" t="str">
        <f t="shared" si="3"/>
        <v>0</v>
      </c>
      <c r="AH19" s="31" t="str">
        <f t="shared" si="3"/>
        <v>0</v>
      </c>
      <c r="AI19" s="31" t="str">
        <f t="shared" si="3"/>
        <v>0</v>
      </c>
      <c r="AJ19" s="31" t="str">
        <f t="shared" si="3"/>
        <v>0</v>
      </c>
      <c r="AK19" s="31" t="str">
        <f t="shared" si="3"/>
        <v>0</v>
      </c>
      <c r="AL19" s="31" t="str">
        <f t="shared" si="3"/>
        <v>0</v>
      </c>
    </row>
    <row r="20" spans="1:38" ht="37.5" x14ac:dyDescent="0.25">
      <c r="A20" s="28" t="s">
        <v>28</v>
      </c>
      <c r="B20" s="29" t="s">
        <v>29</v>
      </c>
      <c r="C20" s="30" t="s">
        <v>20</v>
      </c>
      <c r="D20" s="31">
        <f>D70</f>
        <v>0</v>
      </c>
      <c r="E20" s="31" t="str">
        <f t="shared" ref="E20:AL20" si="4">IF(E70=0,"0",E70)</f>
        <v>0</v>
      </c>
      <c r="F20" s="31" t="str">
        <f t="shared" si="4"/>
        <v>0</v>
      </c>
      <c r="G20" s="31" t="str">
        <f t="shared" si="4"/>
        <v>0</v>
      </c>
      <c r="H20" s="31" t="str">
        <f t="shared" si="4"/>
        <v>0</v>
      </c>
      <c r="I20" s="31" t="str">
        <f t="shared" si="4"/>
        <v>0</v>
      </c>
      <c r="J20" s="31" t="str">
        <f t="shared" si="4"/>
        <v>0</v>
      </c>
      <c r="K20" s="31" t="str">
        <f t="shared" si="4"/>
        <v>0</v>
      </c>
      <c r="L20" s="31" t="str">
        <f t="shared" si="4"/>
        <v>0</v>
      </c>
      <c r="M20" s="31" t="str">
        <f t="shared" si="4"/>
        <v>0</v>
      </c>
      <c r="N20" s="31" t="str">
        <f t="shared" si="4"/>
        <v>0</v>
      </c>
      <c r="O20" s="31" t="str">
        <f t="shared" si="4"/>
        <v>0</v>
      </c>
      <c r="P20" s="31" t="str">
        <f t="shared" si="4"/>
        <v>0</v>
      </c>
      <c r="Q20" s="31" t="str">
        <f t="shared" si="4"/>
        <v>0</v>
      </c>
      <c r="R20" s="31" t="str">
        <f t="shared" si="4"/>
        <v>0</v>
      </c>
      <c r="S20" s="31" t="str">
        <f t="shared" si="4"/>
        <v>0</v>
      </c>
      <c r="T20" s="31" t="str">
        <f t="shared" si="4"/>
        <v>0</v>
      </c>
      <c r="U20" s="31" t="str">
        <f t="shared" si="4"/>
        <v>0</v>
      </c>
      <c r="V20" s="31" t="str">
        <f t="shared" si="4"/>
        <v>0</v>
      </c>
      <c r="W20" s="31" t="str">
        <f t="shared" si="4"/>
        <v>0</v>
      </c>
      <c r="X20" s="31" t="str">
        <f t="shared" si="4"/>
        <v>0</v>
      </c>
      <c r="Y20" s="31" t="str">
        <f t="shared" si="4"/>
        <v>0</v>
      </c>
      <c r="Z20" s="31" t="str">
        <f t="shared" si="4"/>
        <v>0</v>
      </c>
      <c r="AA20" s="31" t="str">
        <f t="shared" si="4"/>
        <v>0</v>
      </c>
      <c r="AB20" s="31" t="str">
        <f t="shared" si="4"/>
        <v>0</v>
      </c>
      <c r="AC20" s="31" t="str">
        <f t="shared" si="4"/>
        <v>0</v>
      </c>
      <c r="AD20" s="31" t="str">
        <f t="shared" si="4"/>
        <v>0</v>
      </c>
      <c r="AE20" s="31" t="str">
        <f t="shared" si="4"/>
        <v>0</v>
      </c>
      <c r="AF20" s="31" t="str">
        <f t="shared" si="4"/>
        <v>0</v>
      </c>
      <c r="AG20" s="31" t="str">
        <f t="shared" si="4"/>
        <v>0</v>
      </c>
      <c r="AH20" s="31" t="str">
        <f t="shared" si="4"/>
        <v>0</v>
      </c>
      <c r="AI20" s="31" t="str">
        <f t="shared" si="4"/>
        <v>0</v>
      </c>
      <c r="AJ20" s="31" t="str">
        <f t="shared" si="4"/>
        <v>0</v>
      </c>
      <c r="AK20" s="31" t="str">
        <f t="shared" si="4"/>
        <v>0</v>
      </c>
      <c r="AL20" s="31" t="str">
        <f t="shared" si="4"/>
        <v>0</v>
      </c>
    </row>
    <row r="21" spans="1:38" ht="56.25" x14ac:dyDescent="0.25">
      <c r="A21" s="28" t="s">
        <v>30</v>
      </c>
      <c r="B21" s="29" t="s">
        <v>31</v>
      </c>
      <c r="C21" s="30" t="s">
        <v>20</v>
      </c>
      <c r="D21" s="31">
        <f>D71</f>
        <v>0</v>
      </c>
      <c r="E21" s="31" t="str">
        <f t="shared" ref="E21:AL21" si="5">IF(E71=0,"0",E71)</f>
        <v>0</v>
      </c>
      <c r="F21" s="31" t="str">
        <f t="shared" si="5"/>
        <v>0</v>
      </c>
      <c r="G21" s="31" t="str">
        <f t="shared" si="5"/>
        <v>0</v>
      </c>
      <c r="H21" s="31" t="str">
        <f t="shared" si="5"/>
        <v>0</v>
      </c>
      <c r="I21" s="31" t="str">
        <f t="shared" si="5"/>
        <v>0</v>
      </c>
      <c r="J21" s="31" t="str">
        <f t="shared" si="5"/>
        <v>0</v>
      </c>
      <c r="K21" s="31" t="str">
        <f t="shared" si="5"/>
        <v>0</v>
      </c>
      <c r="L21" s="31" t="str">
        <f t="shared" si="5"/>
        <v>0</v>
      </c>
      <c r="M21" s="31" t="str">
        <f t="shared" si="5"/>
        <v>0</v>
      </c>
      <c r="N21" s="31" t="str">
        <f t="shared" si="5"/>
        <v>0</v>
      </c>
      <c r="O21" s="31" t="str">
        <f t="shared" si="5"/>
        <v>0</v>
      </c>
      <c r="P21" s="31" t="str">
        <f t="shared" si="5"/>
        <v>0</v>
      </c>
      <c r="Q21" s="31" t="str">
        <f t="shared" si="5"/>
        <v>0</v>
      </c>
      <c r="R21" s="31" t="str">
        <f t="shared" si="5"/>
        <v>0</v>
      </c>
      <c r="S21" s="31" t="str">
        <f t="shared" si="5"/>
        <v>0</v>
      </c>
      <c r="T21" s="31" t="str">
        <f t="shared" si="5"/>
        <v>0</v>
      </c>
      <c r="U21" s="31" t="str">
        <f t="shared" si="5"/>
        <v>0</v>
      </c>
      <c r="V21" s="31" t="str">
        <f t="shared" si="5"/>
        <v>0</v>
      </c>
      <c r="W21" s="31" t="str">
        <f t="shared" si="5"/>
        <v>0</v>
      </c>
      <c r="X21" s="31" t="str">
        <f t="shared" si="5"/>
        <v>0</v>
      </c>
      <c r="Y21" s="31" t="str">
        <f t="shared" si="5"/>
        <v>0</v>
      </c>
      <c r="Z21" s="31" t="str">
        <f t="shared" si="5"/>
        <v>0</v>
      </c>
      <c r="AA21" s="31" t="str">
        <f t="shared" si="5"/>
        <v>0</v>
      </c>
      <c r="AB21" s="31" t="str">
        <f t="shared" si="5"/>
        <v>0</v>
      </c>
      <c r="AC21" s="31" t="str">
        <f t="shared" si="5"/>
        <v>0</v>
      </c>
      <c r="AD21" s="31" t="str">
        <f t="shared" si="5"/>
        <v>0</v>
      </c>
      <c r="AE21" s="31" t="str">
        <f t="shared" si="5"/>
        <v>0</v>
      </c>
      <c r="AF21" s="31" t="str">
        <f t="shared" si="5"/>
        <v>0</v>
      </c>
      <c r="AG21" s="31" t="str">
        <f t="shared" si="5"/>
        <v>0</v>
      </c>
      <c r="AH21" s="31" t="str">
        <f t="shared" si="5"/>
        <v>0</v>
      </c>
      <c r="AI21" s="31" t="str">
        <f t="shared" si="5"/>
        <v>0</v>
      </c>
      <c r="AJ21" s="31" t="str">
        <f t="shared" si="5"/>
        <v>0</v>
      </c>
      <c r="AK21" s="31" t="str">
        <f t="shared" si="5"/>
        <v>0</v>
      </c>
      <c r="AL21" s="31" t="str">
        <f t="shared" si="5"/>
        <v>0</v>
      </c>
    </row>
    <row r="22" spans="1:38" ht="45" customHeight="1" x14ac:dyDescent="0.25">
      <c r="A22" s="28" t="s">
        <v>32</v>
      </c>
      <c r="B22" s="29" t="s">
        <v>33</v>
      </c>
      <c r="C22" s="30" t="s">
        <v>20</v>
      </c>
      <c r="D22" s="31">
        <f>D72</f>
        <v>0</v>
      </c>
      <c r="E22" s="31" t="str">
        <f t="shared" ref="E22:AL22" si="6">IF(E72=0,"0",E72)</f>
        <v>0</v>
      </c>
      <c r="F22" s="31" t="str">
        <f t="shared" si="6"/>
        <v>0</v>
      </c>
      <c r="G22" s="31" t="str">
        <f t="shared" si="6"/>
        <v>0</v>
      </c>
      <c r="H22" s="31" t="str">
        <f t="shared" si="6"/>
        <v>0</v>
      </c>
      <c r="I22" s="31" t="str">
        <f t="shared" si="6"/>
        <v>0</v>
      </c>
      <c r="J22" s="31" t="str">
        <f t="shared" si="6"/>
        <v>0</v>
      </c>
      <c r="K22" s="31" t="str">
        <f t="shared" si="6"/>
        <v>0</v>
      </c>
      <c r="L22" s="31" t="str">
        <f t="shared" si="6"/>
        <v>0</v>
      </c>
      <c r="M22" s="31" t="str">
        <f t="shared" si="6"/>
        <v>0</v>
      </c>
      <c r="N22" s="31" t="str">
        <f t="shared" si="6"/>
        <v>0</v>
      </c>
      <c r="O22" s="31" t="str">
        <f t="shared" si="6"/>
        <v>0</v>
      </c>
      <c r="P22" s="31" t="str">
        <f t="shared" si="6"/>
        <v>0</v>
      </c>
      <c r="Q22" s="31" t="str">
        <f t="shared" si="6"/>
        <v>0</v>
      </c>
      <c r="R22" s="31" t="str">
        <f t="shared" si="6"/>
        <v>0</v>
      </c>
      <c r="S22" s="31" t="str">
        <f t="shared" si="6"/>
        <v>0</v>
      </c>
      <c r="T22" s="31" t="str">
        <f t="shared" si="6"/>
        <v>0</v>
      </c>
      <c r="U22" s="31" t="str">
        <f t="shared" si="6"/>
        <v>0</v>
      </c>
      <c r="V22" s="31" t="str">
        <f t="shared" si="6"/>
        <v>0</v>
      </c>
      <c r="W22" s="31" t="str">
        <f t="shared" si="6"/>
        <v>0</v>
      </c>
      <c r="X22" s="31" t="str">
        <f t="shared" si="6"/>
        <v>0</v>
      </c>
      <c r="Y22" s="31" t="str">
        <f t="shared" si="6"/>
        <v>0</v>
      </c>
      <c r="Z22" s="31" t="str">
        <f t="shared" si="6"/>
        <v>0</v>
      </c>
      <c r="AA22" s="31" t="str">
        <f t="shared" si="6"/>
        <v>0</v>
      </c>
      <c r="AB22" s="31" t="str">
        <f t="shared" si="6"/>
        <v>0</v>
      </c>
      <c r="AC22" s="31" t="str">
        <f t="shared" si="6"/>
        <v>0</v>
      </c>
      <c r="AD22" s="31" t="str">
        <f t="shared" si="6"/>
        <v>0</v>
      </c>
      <c r="AE22" s="31" t="str">
        <f t="shared" si="6"/>
        <v>0</v>
      </c>
      <c r="AF22" s="31" t="str">
        <f t="shared" si="6"/>
        <v>0</v>
      </c>
      <c r="AG22" s="31" t="str">
        <f t="shared" si="6"/>
        <v>0</v>
      </c>
      <c r="AH22" s="31" t="str">
        <f t="shared" si="6"/>
        <v>0</v>
      </c>
      <c r="AI22" s="31" t="str">
        <f t="shared" si="6"/>
        <v>0</v>
      </c>
      <c r="AJ22" s="31" t="str">
        <f t="shared" si="6"/>
        <v>0</v>
      </c>
      <c r="AK22" s="31" t="str">
        <f t="shared" si="6"/>
        <v>0</v>
      </c>
      <c r="AL22" s="31" t="str">
        <f t="shared" si="6"/>
        <v>0</v>
      </c>
    </row>
    <row r="23" spans="1:38" ht="18.75" x14ac:dyDescent="0.25">
      <c r="A23" s="34" t="s">
        <v>34</v>
      </c>
      <c r="B23" s="35" t="s">
        <v>35</v>
      </c>
      <c r="C23" s="36" t="s">
        <v>20</v>
      </c>
      <c r="D23" s="27">
        <f t="shared" ref="D23:AL23" si="7">SUM(D24,D44,D67,D70,D71,D72)</f>
        <v>0</v>
      </c>
      <c r="E23" s="27">
        <f t="shared" si="7"/>
        <v>0</v>
      </c>
      <c r="F23" s="27">
        <f t="shared" si="7"/>
        <v>0</v>
      </c>
      <c r="G23" s="27">
        <f t="shared" si="7"/>
        <v>0</v>
      </c>
      <c r="H23" s="27">
        <f t="shared" si="7"/>
        <v>0</v>
      </c>
      <c r="I23" s="27">
        <f t="shared" si="7"/>
        <v>0</v>
      </c>
      <c r="J23" s="27">
        <f t="shared" si="7"/>
        <v>0</v>
      </c>
      <c r="K23" s="27">
        <f t="shared" si="7"/>
        <v>0</v>
      </c>
      <c r="L23" s="27">
        <f t="shared" si="7"/>
        <v>0</v>
      </c>
      <c r="M23" s="27">
        <f t="shared" si="7"/>
        <v>0</v>
      </c>
      <c r="N23" s="27">
        <f t="shared" si="7"/>
        <v>0</v>
      </c>
      <c r="O23" s="27">
        <f t="shared" si="7"/>
        <v>0</v>
      </c>
      <c r="P23" s="27">
        <f t="shared" si="7"/>
        <v>0</v>
      </c>
      <c r="Q23" s="27">
        <f t="shared" si="7"/>
        <v>0</v>
      </c>
      <c r="R23" s="27">
        <f t="shared" si="7"/>
        <v>0</v>
      </c>
      <c r="S23" s="27">
        <f t="shared" si="7"/>
        <v>0</v>
      </c>
      <c r="T23" s="27">
        <f t="shared" si="7"/>
        <v>0</v>
      </c>
      <c r="U23" s="27">
        <f t="shared" si="7"/>
        <v>0</v>
      </c>
      <c r="V23" s="27">
        <f t="shared" si="7"/>
        <v>0</v>
      </c>
      <c r="W23" s="27">
        <f t="shared" si="7"/>
        <v>0</v>
      </c>
      <c r="X23" s="27">
        <f t="shared" si="7"/>
        <v>0</v>
      </c>
      <c r="Y23" s="27">
        <f t="shared" si="7"/>
        <v>0</v>
      </c>
      <c r="Z23" s="27">
        <f t="shared" si="7"/>
        <v>0</v>
      </c>
      <c r="AA23" s="27">
        <f t="shared" si="7"/>
        <v>0</v>
      </c>
      <c r="AB23" s="27">
        <f t="shared" si="7"/>
        <v>0</v>
      </c>
      <c r="AC23" s="27">
        <f t="shared" si="7"/>
        <v>0</v>
      </c>
      <c r="AD23" s="27">
        <f t="shared" si="7"/>
        <v>0</v>
      </c>
      <c r="AE23" s="27">
        <f t="shared" si="7"/>
        <v>0</v>
      </c>
      <c r="AF23" s="27">
        <f t="shared" si="7"/>
        <v>0</v>
      </c>
      <c r="AG23" s="27">
        <f t="shared" si="7"/>
        <v>0</v>
      </c>
      <c r="AH23" s="27">
        <f t="shared" si="7"/>
        <v>0</v>
      </c>
      <c r="AI23" s="27">
        <f t="shared" si="7"/>
        <v>0</v>
      </c>
      <c r="AJ23" s="27">
        <f t="shared" si="7"/>
        <v>0</v>
      </c>
      <c r="AK23" s="27">
        <f t="shared" si="7"/>
        <v>0</v>
      </c>
      <c r="AL23" s="27">
        <f t="shared" si="7"/>
        <v>0</v>
      </c>
    </row>
    <row r="24" spans="1:38" ht="37.5" x14ac:dyDescent="0.25">
      <c r="A24" s="37" t="s">
        <v>36</v>
      </c>
      <c r="B24" s="38" t="s">
        <v>37</v>
      </c>
      <c r="C24" s="39" t="s">
        <v>20</v>
      </c>
      <c r="D24" s="40">
        <f t="shared" ref="D24:AL24" si="8">SUM(D25,D29,D32,D41)</f>
        <v>0</v>
      </c>
      <c r="E24" s="40">
        <f t="shared" si="8"/>
        <v>0</v>
      </c>
      <c r="F24" s="40">
        <f t="shared" si="8"/>
        <v>0</v>
      </c>
      <c r="G24" s="40">
        <f t="shared" si="8"/>
        <v>0</v>
      </c>
      <c r="H24" s="40">
        <f t="shared" si="8"/>
        <v>0</v>
      </c>
      <c r="I24" s="40">
        <f t="shared" si="8"/>
        <v>0</v>
      </c>
      <c r="J24" s="40">
        <f t="shared" si="8"/>
        <v>0</v>
      </c>
      <c r="K24" s="40">
        <f t="shared" si="8"/>
        <v>0</v>
      </c>
      <c r="L24" s="40">
        <f t="shared" si="8"/>
        <v>0</v>
      </c>
      <c r="M24" s="40">
        <f t="shared" si="8"/>
        <v>0</v>
      </c>
      <c r="N24" s="40">
        <f t="shared" si="8"/>
        <v>0</v>
      </c>
      <c r="O24" s="40">
        <f t="shared" si="8"/>
        <v>0</v>
      </c>
      <c r="P24" s="40">
        <f t="shared" si="8"/>
        <v>0</v>
      </c>
      <c r="Q24" s="40">
        <f t="shared" si="8"/>
        <v>0</v>
      </c>
      <c r="R24" s="40">
        <f t="shared" si="8"/>
        <v>0</v>
      </c>
      <c r="S24" s="40">
        <f t="shared" si="8"/>
        <v>0</v>
      </c>
      <c r="T24" s="40">
        <f t="shared" si="8"/>
        <v>0</v>
      </c>
      <c r="U24" s="40">
        <f t="shared" si="8"/>
        <v>0</v>
      </c>
      <c r="V24" s="40">
        <f t="shared" si="8"/>
        <v>0</v>
      </c>
      <c r="W24" s="40">
        <f t="shared" si="8"/>
        <v>0</v>
      </c>
      <c r="X24" s="40">
        <f t="shared" si="8"/>
        <v>0</v>
      </c>
      <c r="Y24" s="40">
        <f t="shared" si="8"/>
        <v>0</v>
      </c>
      <c r="Z24" s="40">
        <f t="shared" si="8"/>
        <v>0</v>
      </c>
      <c r="AA24" s="40">
        <f t="shared" si="8"/>
        <v>0</v>
      </c>
      <c r="AB24" s="40">
        <f t="shared" si="8"/>
        <v>0</v>
      </c>
      <c r="AC24" s="40">
        <f t="shared" si="8"/>
        <v>0</v>
      </c>
      <c r="AD24" s="40">
        <f t="shared" si="8"/>
        <v>0</v>
      </c>
      <c r="AE24" s="40">
        <f t="shared" si="8"/>
        <v>0</v>
      </c>
      <c r="AF24" s="40">
        <f t="shared" si="8"/>
        <v>0</v>
      </c>
      <c r="AG24" s="40">
        <f t="shared" si="8"/>
        <v>0</v>
      </c>
      <c r="AH24" s="40">
        <f t="shared" si="8"/>
        <v>0</v>
      </c>
      <c r="AI24" s="40">
        <f t="shared" si="8"/>
        <v>0</v>
      </c>
      <c r="AJ24" s="40">
        <f t="shared" si="8"/>
        <v>0</v>
      </c>
      <c r="AK24" s="40">
        <f t="shared" si="8"/>
        <v>0</v>
      </c>
      <c r="AL24" s="40">
        <f t="shared" si="8"/>
        <v>0</v>
      </c>
    </row>
    <row r="25" spans="1:38" ht="56.25" x14ac:dyDescent="0.25">
      <c r="A25" s="41" t="s">
        <v>38</v>
      </c>
      <c r="B25" s="42" t="s">
        <v>39</v>
      </c>
      <c r="C25" s="43" t="s">
        <v>20</v>
      </c>
      <c r="D25" s="45">
        <f t="shared" ref="D25:AL25" si="9">SUM(D26:D28)</f>
        <v>0</v>
      </c>
      <c r="E25" s="45">
        <f t="shared" si="9"/>
        <v>0</v>
      </c>
      <c r="F25" s="45">
        <f t="shared" si="9"/>
        <v>0</v>
      </c>
      <c r="G25" s="45">
        <f t="shared" si="9"/>
        <v>0</v>
      </c>
      <c r="H25" s="45">
        <f t="shared" si="9"/>
        <v>0</v>
      </c>
      <c r="I25" s="45">
        <f t="shared" si="9"/>
        <v>0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  <c r="N25" s="45">
        <f t="shared" si="9"/>
        <v>0</v>
      </c>
      <c r="O25" s="45">
        <f t="shared" si="9"/>
        <v>0</v>
      </c>
      <c r="P25" s="45">
        <f t="shared" si="9"/>
        <v>0</v>
      </c>
      <c r="Q25" s="45">
        <f t="shared" si="9"/>
        <v>0</v>
      </c>
      <c r="R25" s="45">
        <f t="shared" si="9"/>
        <v>0</v>
      </c>
      <c r="S25" s="45">
        <f t="shared" si="9"/>
        <v>0</v>
      </c>
      <c r="T25" s="45">
        <f t="shared" si="9"/>
        <v>0</v>
      </c>
      <c r="U25" s="45">
        <f t="shared" si="9"/>
        <v>0</v>
      </c>
      <c r="V25" s="45">
        <f t="shared" si="9"/>
        <v>0</v>
      </c>
      <c r="W25" s="45">
        <f t="shared" si="9"/>
        <v>0</v>
      </c>
      <c r="X25" s="45">
        <f t="shared" si="9"/>
        <v>0</v>
      </c>
      <c r="Y25" s="45">
        <f t="shared" si="9"/>
        <v>0</v>
      </c>
      <c r="Z25" s="45">
        <f t="shared" si="9"/>
        <v>0</v>
      </c>
      <c r="AA25" s="45">
        <f t="shared" si="9"/>
        <v>0</v>
      </c>
      <c r="AB25" s="45">
        <f t="shared" si="9"/>
        <v>0</v>
      </c>
      <c r="AC25" s="45">
        <f t="shared" si="9"/>
        <v>0</v>
      </c>
      <c r="AD25" s="45">
        <f t="shared" si="9"/>
        <v>0</v>
      </c>
      <c r="AE25" s="45">
        <f t="shared" si="9"/>
        <v>0</v>
      </c>
      <c r="AF25" s="45">
        <f t="shared" si="9"/>
        <v>0</v>
      </c>
      <c r="AG25" s="45">
        <f t="shared" si="9"/>
        <v>0</v>
      </c>
      <c r="AH25" s="45">
        <f t="shared" si="9"/>
        <v>0</v>
      </c>
      <c r="AI25" s="45">
        <f t="shared" si="9"/>
        <v>0</v>
      </c>
      <c r="AJ25" s="45">
        <f t="shared" si="9"/>
        <v>0</v>
      </c>
      <c r="AK25" s="45">
        <f t="shared" si="9"/>
        <v>0</v>
      </c>
      <c r="AL25" s="45">
        <f t="shared" si="9"/>
        <v>0</v>
      </c>
    </row>
    <row r="26" spans="1:38" ht="93.75" x14ac:dyDescent="0.25">
      <c r="A26" s="28" t="s">
        <v>40</v>
      </c>
      <c r="B26" s="29" t="s">
        <v>41</v>
      </c>
      <c r="C26" s="30" t="s">
        <v>20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</row>
    <row r="27" spans="1:38" ht="93.75" x14ac:dyDescent="0.25">
      <c r="A27" s="28" t="s">
        <v>42</v>
      </c>
      <c r="B27" s="29" t="s">
        <v>43</v>
      </c>
      <c r="C27" s="30" t="s">
        <v>20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</row>
    <row r="28" spans="1:38" ht="75" x14ac:dyDescent="0.25">
      <c r="A28" s="28" t="s">
        <v>44</v>
      </c>
      <c r="B28" s="29" t="s">
        <v>45</v>
      </c>
      <c r="C28" s="30" t="s">
        <v>20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</row>
    <row r="29" spans="1:38" ht="56.25" x14ac:dyDescent="0.25">
      <c r="A29" s="41" t="s">
        <v>46</v>
      </c>
      <c r="B29" s="42" t="s">
        <v>47</v>
      </c>
      <c r="C29" s="43" t="s">
        <v>20</v>
      </c>
      <c r="D29" s="45">
        <f t="shared" ref="D29:AL29" si="10">SUM(D30:D31)</f>
        <v>0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5">
        <f t="shared" si="10"/>
        <v>0</v>
      </c>
      <c r="N29" s="45">
        <f t="shared" si="10"/>
        <v>0</v>
      </c>
      <c r="O29" s="45">
        <f t="shared" si="10"/>
        <v>0</v>
      </c>
      <c r="P29" s="45">
        <f t="shared" si="10"/>
        <v>0</v>
      </c>
      <c r="Q29" s="45">
        <f t="shared" si="10"/>
        <v>0</v>
      </c>
      <c r="R29" s="45">
        <f t="shared" si="10"/>
        <v>0</v>
      </c>
      <c r="S29" s="45">
        <f t="shared" si="10"/>
        <v>0</v>
      </c>
      <c r="T29" s="45">
        <f t="shared" si="10"/>
        <v>0</v>
      </c>
      <c r="U29" s="45">
        <f t="shared" si="10"/>
        <v>0</v>
      </c>
      <c r="V29" s="45">
        <f t="shared" si="10"/>
        <v>0</v>
      </c>
      <c r="W29" s="45">
        <f t="shared" si="10"/>
        <v>0</v>
      </c>
      <c r="X29" s="45">
        <f t="shared" si="10"/>
        <v>0</v>
      </c>
      <c r="Y29" s="45">
        <f t="shared" si="10"/>
        <v>0</v>
      </c>
      <c r="Z29" s="45">
        <f t="shared" si="10"/>
        <v>0</v>
      </c>
      <c r="AA29" s="45">
        <f t="shared" si="10"/>
        <v>0</v>
      </c>
      <c r="AB29" s="45">
        <f t="shared" si="10"/>
        <v>0</v>
      </c>
      <c r="AC29" s="45">
        <f t="shared" si="10"/>
        <v>0</v>
      </c>
      <c r="AD29" s="45">
        <f t="shared" si="10"/>
        <v>0</v>
      </c>
      <c r="AE29" s="45">
        <f t="shared" si="10"/>
        <v>0</v>
      </c>
      <c r="AF29" s="45">
        <f t="shared" si="10"/>
        <v>0</v>
      </c>
      <c r="AG29" s="45">
        <f t="shared" si="10"/>
        <v>0</v>
      </c>
      <c r="AH29" s="45">
        <f t="shared" si="10"/>
        <v>0</v>
      </c>
      <c r="AI29" s="45">
        <f t="shared" si="10"/>
        <v>0</v>
      </c>
      <c r="AJ29" s="45">
        <f t="shared" si="10"/>
        <v>0</v>
      </c>
      <c r="AK29" s="45">
        <f t="shared" si="10"/>
        <v>0</v>
      </c>
      <c r="AL29" s="45">
        <f t="shared" si="10"/>
        <v>0</v>
      </c>
    </row>
    <row r="30" spans="1:38" ht="93.75" x14ac:dyDescent="0.25">
      <c r="A30" s="28" t="s">
        <v>48</v>
      </c>
      <c r="B30" s="29" t="s">
        <v>49</v>
      </c>
      <c r="C30" s="30" t="s">
        <v>20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</row>
    <row r="31" spans="1:38" ht="56.25" x14ac:dyDescent="0.25">
      <c r="A31" s="28" t="s">
        <v>50</v>
      </c>
      <c r="B31" s="29" t="s">
        <v>51</v>
      </c>
      <c r="C31" s="30" t="s">
        <v>20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</row>
    <row r="32" spans="1:38" ht="75" x14ac:dyDescent="0.25">
      <c r="A32" s="41" t="s">
        <v>52</v>
      </c>
      <c r="B32" s="42" t="s">
        <v>53</v>
      </c>
      <c r="C32" s="43" t="s">
        <v>20</v>
      </c>
      <c r="D32" s="45">
        <f t="shared" ref="D32:AL32" si="11">SUM(D33:D40)</f>
        <v>0</v>
      </c>
      <c r="E32" s="45">
        <f t="shared" si="11"/>
        <v>0</v>
      </c>
      <c r="F32" s="45">
        <f t="shared" si="11"/>
        <v>0</v>
      </c>
      <c r="G32" s="45">
        <f t="shared" si="11"/>
        <v>0</v>
      </c>
      <c r="H32" s="45">
        <f t="shared" si="11"/>
        <v>0</v>
      </c>
      <c r="I32" s="45">
        <f t="shared" si="11"/>
        <v>0</v>
      </c>
      <c r="J32" s="45">
        <f t="shared" si="11"/>
        <v>0</v>
      </c>
      <c r="K32" s="45">
        <f t="shared" si="11"/>
        <v>0</v>
      </c>
      <c r="L32" s="45">
        <f t="shared" si="11"/>
        <v>0</v>
      </c>
      <c r="M32" s="45">
        <f t="shared" si="11"/>
        <v>0</v>
      </c>
      <c r="N32" s="45">
        <f t="shared" si="11"/>
        <v>0</v>
      </c>
      <c r="O32" s="45">
        <f t="shared" si="11"/>
        <v>0</v>
      </c>
      <c r="P32" s="45">
        <f t="shared" si="11"/>
        <v>0</v>
      </c>
      <c r="Q32" s="45">
        <f t="shared" si="11"/>
        <v>0</v>
      </c>
      <c r="R32" s="45">
        <f t="shared" si="11"/>
        <v>0</v>
      </c>
      <c r="S32" s="45">
        <f t="shared" si="11"/>
        <v>0</v>
      </c>
      <c r="T32" s="45">
        <f t="shared" si="11"/>
        <v>0</v>
      </c>
      <c r="U32" s="45">
        <f t="shared" si="11"/>
        <v>0</v>
      </c>
      <c r="V32" s="45">
        <f t="shared" si="11"/>
        <v>0</v>
      </c>
      <c r="W32" s="45">
        <f t="shared" si="11"/>
        <v>0</v>
      </c>
      <c r="X32" s="45">
        <f t="shared" si="11"/>
        <v>0</v>
      </c>
      <c r="Y32" s="45">
        <f t="shared" si="11"/>
        <v>0</v>
      </c>
      <c r="Z32" s="45">
        <f t="shared" si="11"/>
        <v>0</v>
      </c>
      <c r="AA32" s="45">
        <f t="shared" si="11"/>
        <v>0</v>
      </c>
      <c r="AB32" s="45">
        <f t="shared" si="11"/>
        <v>0</v>
      </c>
      <c r="AC32" s="45">
        <f t="shared" si="11"/>
        <v>0</v>
      </c>
      <c r="AD32" s="45">
        <f t="shared" si="11"/>
        <v>0</v>
      </c>
      <c r="AE32" s="45">
        <f t="shared" si="11"/>
        <v>0</v>
      </c>
      <c r="AF32" s="45">
        <f t="shared" si="11"/>
        <v>0</v>
      </c>
      <c r="AG32" s="45">
        <f t="shared" si="11"/>
        <v>0</v>
      </c>
      <c r="AH32" s="45">
        <f t="shared" si="11"/>
        <v>0</v>
      </c>
      <c r="AI32" s="45">
        <f t="shared" si="11"/>
        <v>0</v>
      </c>
      <c r="AJ32" s="45">
        <f t="shared" si="11"/>
        <v>0</v>
      </c>
      <c r="AK32" s="45">
        <f t="shared" si="11"/>
        <v>0</v>
      </c>
      <c r="AL32" s="45">
        <f t="shared" si="11"/>
        <v>0</v>
      </c>
    </row>
    <row r="33" spans="1:38" ht="56.25" x14ac:dyDescent="0.25">
      <c r="A33" s="28" t="s">
        <v>54</v>
      </c>
      <c r="B33" s="29" t="s">
        <v>55</v>
      </c>
      <c r="C33" s="30" t="s">
        <v>20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</row>
    <row r="34" spans="1:38" ht="150" x14ac:dyDescent="0.25">
      <c r="A34" s="28" t="s">
        <v>54</v>
      </c>
      <c r="B34" s="29" t="s">
        <v>56</v>
      </c>
      <c r="C34" s="30" t="s">
        <v>20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</row>
    <row r="35" spans="1:38" ht="131.25" x14ac:dyDescent="0.25">
      <c r="A35" s="28" t="s">
        <v>54</v>
      </c>
      <c r="B35" s="29" t="s">
        <v>57</v>
      </c>
      <c r="C35" s="30" t="s">
        <v>20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</row>
    <row r="36" spans="1:38" ht="150" x14ac:dyDescent="0.25">
      <c r="A36" s="28" t="s">
        <v>54</v>
      </c>
      <c r="B36" s="29" t="s">
        <v>58</v>
      </c>
      <c r="C36" s="30" t="s">
        <v>20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</row>
    <row r="37" spans="1:38" ht="56.25" x14ac:dyDescent="0.25">
      <c r="A37" s="28" t="s">
        <v>59</v>
      </c>
      <c r="B37" s="29" t="s">
        <v>55</v>
      </c>
      <c r="C37" s="30" t="s">
        <v>20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</row>
    <row r="38" spans="1:38" ht="150" x14ac:dyDescent="0.25">
      <c r="A38" s="28" t="s">
        <v>59</v>
      </c>
      <c r="B38" s="29" t="s">
        <v>56</v>
      </c>
      <c r="C38" s="30" t="s">
        <v>20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</row>
    <row r="39" spans="1:38" ht="131.25" x14ac:dyDescent="0.25">
      <c r="A39" s="28" t="s">
        <v>59</v>
      </c>
      <c r="B39" s="29" t="s">
        <v>57</v>
      </c>
      <c r="C39" s="30" t="s">
        <v>20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</row>
    <row r="40" spans="1:38" ht="150" x14ac:dyDescent="0.25">
      <c r="A40" s="28" t="s">
        <v>59</v>
      </c>
      <c r="B40" s="29" t="s">
        <v>60</v>
      </c>
      <c r="C40" s="30" t="s">
        <v>20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</row>
    <row r="41" spans="1:38" ht="112.5" x14ac:dyDescent="0.25">
      <c r="A41" s="41" t="s">
        <v>61</v>
      </c>
      <c r="B41" s="42" t="s">
        <v>62</v>
      </c>
      <c r="C41" s="43" t="s">
        <v>20</v>
      </c>
      <c r="D41" s="45">
        <f t="shared" ref="D41:AL41" si="12">SUM(D42:D43)</f>
        <v>0</v>
      </c>
      <c r="E41" s="45">
        <f t="shared" si="12"/>
        <v>0</v>
      </c>
      <c r="F41" s="45">
        <f t="shared" si="12"/>
        <v>0</v>
      </c>
      <c r="G41" s="45">
        <f t="shared" si="12"/>
        <v>0</v>
      </c>
      <c r="H41" s="45">
        <f t="shared" si="12"/>
        <v>0</v>
      </c>
      <c r="I41" s="45">
        <f t="shared" si="12"/>
        <v>0</v>
      </c>
      <c r="J41" s="45">
        <f t="shared" si="12"/>
        <v>0</v>
      </c>
      <c r="K41" s="45">
        <f t="shared" si="12"/>
        <v>0</v>
      </c>
      <c r="L41" s="45">
        <f t="shared" si="12"/>
        <v>0</v>
      </c>
      <c r="M41" s="45">
        <f t="shared" si="12"/>
        <v>0</v>
      </c>
      <c r="N41" s="45">
        <f t="shared" si="12"/>
        <v>0</v>
      </c>
      <c r="O41" s="45">
        <f t="shared" si="12"/>
        <v>0</v>
      </c>
      <c r="P41" s="45">
        <f t="shared" si="12"/>
        <v>0</v>
      </c>
      <c r="Q41" s="45">
        <f t="shared" si="12"/>
        <v>0</v>
      </c>
      <c r="R41" s="45">
        <f t="shared" si="12"/>
        <v>0</v>
      </c>
      <c r="S41" s="45">
        <f t="shared" si="12"/>
        <v>0</v>
      </c>
      <c r="T41" s="45">
        <f t="shared" si="12"/>
        <v>0</v>
      </c>
      <c r="U41" s="45">
        <f t="shared" si="12"/>
        <v>0</v>
      </c>
      <c r="V41" s="45">
        <f t="shared" si="12"/>
        <v>0</v>
      </c>
      <c r="W41" s="45">
        <f t="shared" si="12"/>
        <v>0</v>
      </c>
      <c r="X41" s="45">
        <f t="shared" si="12"/>
        <v>0</v>
      </c>
      <c r="Y41" s="45">
        <f t="shared" si="12"/>
        <v>0</v>
      </c>
      <c r="Z41" s="45">
        <f t="shared" si="12"/>
        <v>0</v>
      </c>
      <c r="AA41" s="45">
        <f t="shared" si="12"/>
        <v>0</v>
      </c>
      <c r="AB41" s="45">
        <f t="shared" si="12"/>
        <v>0</v>
      </c>
      <c r="AC41" s="45">
        <f t="shared" si="12"/>
        <v>0</v>
      </c>
      <c r="AD41" s="45">
        <f t="shared" si="12"/>
        <v>0</v>
      </c>
      <c r="AE41" s="45">
        <f t="shared" si="12"/>
        <v>0</v>
      </c>
      <c r="AF41" s="45">
        <f t="shared" si="12"/>
        <v>0</v>
      </c>
      <c r="AG41" s="45">
        <f t="shared" si="12"/>
        <v>0</v>
      </c>
      <c r="AH41" s="45">
        <f t="shared" si="12"/>
        <v>0</v>
      </c>
      <c r="AI41" s="45">
        <f t="shared" si="12"/>
        <v>0</v>
      </c>
      <c r="AJ41" s="45">
        <f t="shared" si="12"/>
        <v>0</v>
      </c>
      <c r="AK41" s="45">
        <f t="shared" si="12"/>
        <v>0</v>
      </c>
      <c r="AL41" s="45">
        <f t="shared" si="12"/>
        <v>0</v>
      </c>
    </row>
    <row r="42" spans="1:38" ht="93.75" x14ac:dyDescent="0.25">
      <c r="A42" s="28" t="s">
        <v>63</v>
      </c>
      <c r="B42" s="29" t="s">
        <v>64</v>
      </c>
      <c r="C42" s="30" t="s">
        <v>20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</row>
    <row r="43" spans="1:38" ht="112.5" x14ac:dyDescent="0.25">
      <c r="A43" s="28" t="s">
        <v>65</v>
      </c>
      <c r="B43" s="29" t="s">
        <v>66</v>
      </c>
      <c r="C43" s="30" t="s">
        <v>20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</row>
    <row r="44" spans="1:38" ht="56.25" x14ac:dyDescent="0.25">
      <c r="A44" s="37" t="s">
        <v>67</v>
      </c>
      <c r="B44" s="38" t="s">
        <v>68</v>
      </c>
      <c r="C44" s="39" t="s">
        <v>20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  <c r="AL44" s="40">
        <v>0</v>
      </c>
    </row>
    <row r="45" spans="1:38" ht="93.75" x14ac:dyDescent="0.25">
      <c r="A45" s="41" t="s">
        <v>69</v>
      </c>
      <c r="B45" s="42" t="s">
        <v>70</v>
      </c>
      <c r="C45" s="43" t="s">
        <v>20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</row>
    <row r="46" spans="1:38" ht="37.5" x14ac:dyDescent="0.25">
      <c r="A46" s="28" t="s">
        <v>71</v>
      </c>
      <c r="B46" s="29" t="s">
        <v>72</v>
      </c>
      <c r="C46" s="47" t="s">
        <v>20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</row>
    <row r="47" spans="1:38" ht="75" x14ac:dyDescent="0.25">
      <c r="A47" s="28" t="s">
        <v>73</v>
      </c>
      <c r="B47" s="49" t="s">
        <v>74</v>
      </c>
      <c r="C47" s="49" t="s">
        <v>20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</row>
    <row r="48" spans="1:38" ht="56.25" x14ac:dyDescent="0.25">
      <c r="A48" s="41" t="s">
        <v>75</v>
      </c>
      <c r="B48" s="42" t="s">
        <v>76</v>
      </c>
      <c r="C48" s="42" t="s">
        <v>20</v>
      </c>
      <c r="D48" s="45">
        <f t="shared" ref="D48:AL48" si="13">SUM(D49,D50)</f>
        <v>0</v>
      </c>
      <c r="E48" s="45">
        <f t="shared" si="13"/>
        <v>0</v>
      </c>
      <c r="F48" s="45">
        <f t="shared" si="13"/>
        <v>0</v>
      </c>
      <c r="G48" s="45">
        <f t="shared" si="13"/>
        <v>0</v>
      </c>
      <c r="H48" s="45">
        <f t="shared" si="13"/>
        <v>0</v>
      </c>
      <c r="I48" s="45">
        <f t="shared" si="13"/>
        <v>0</v>
      </c>
      <c r="J48" s="45">
        <f t="shared" si="13"/>
        <v>0</v>
      </c>
      <c r="K48" s="45">
        <f t="shared" si="13"/>
        <v>0</v>
      </c>
      <c r="L48" s="45">
        <f t="shared" si="13"/>
        <v>0</v>
      </c>
      <c r="M48" s="45">
        <f t="shared" si="13"/>
        <v>0</v>
      </c>
      <c r="N48" s="45">
        <f t="shared" si="13"/>
        <v>0</v>
      </c>
      <c r="O48" s="45">
        <f t="shared" si="13"/>
        <v>0</v>
      </c>
      <c r="P48" s="45">
        <f t="shared" si="13"/>
        <v>0</v>
      </c>
      <c r="Q48" s="45">
        <f t="shared" si="13"/>
        <v>0</v>
      </c>
      <c r="R48" s="45">
        <f t="shared" si="13"/>
        <v>0</v>
      </c>
      <c r="S48" s="45">
        <f t="shared" si="13"/>
        <v>0</v>
      </c>
      <c r="T48" s="45">
        <f t="shared" si="13"/>
        <v>0</v>
      </c>
      <c r="U48" s="45">
        <f t="shared" si="13"/>
        <v>0</v>
      </c>
      <c r="V48" s="45">
        <f t="shared" si="13"/>
        <v>0</v>
      </c>
      <c r="W48" s="45">
        <f t="shared" si="13"/>
        <v>0</v>
      </c>
      <c r="X48" s="45">
        <f t="shared" si="13"/>
        <v>0</v>
      </c>
      <c r="Y48" s="45">
        <f t="shared" si="13"/>
        <v>0</v>
      </c>
      <c r="Z48" s="45">
        <f t="shared" si="13"/>
        <v>0</v>
      </c>
      <c r="AA48" s="45">
        <f t="shared" si="13"/>
        <v>0</v>
      </c>
      <c r="AB48" s="45">
        <f t="shared" si="13"/>
        <v>0</v>
      </c>
      <c r="AC48" s="45">
        <f t="shared" si="13"/>
        <v>0</v>
      </c>
      <c r="AD48" s="45">
        <f t="shared" si="13"/>
        <v>0</v>
      </c>
      <c r="AE48" s="45">
        <f t="shared" si="13"/>
        <v>0</v>
      </c>
      <c r="AF48" s="45">
        <f t="shared" si="13"/>
        <v>0</v>
      </c>
      <c r="AG48" s="45">
        <f t="shared" si="13"/>
        <v>0</v>
      </c>
      <c r="AH48" s="45">
        <f t="shared" si="13"/>
        <v>0</v>
      </c>
      <c r="AI48" s="45">
        <f t="shared" si="13"/>
        <v>0</v>
      </c>
      <c r="AJ48" s="45">
        <f t="shared" si="13"/>
        <v>0</v>
      </c>
      <c r="AK48" s="45">
        <f t="shared" si="13"/>
        <v>0</v>
      </c>
      <c r="AL48" s="45">
        <f t="shared" si="13"/>
        <v>0</v>
      </c>
    </row>
    <row r="49" spans="1:38" ht="37.5" x14ac:dyDescent="0.25">
      <c r="A49" s="28" t="s">
        <v>77</v>
      </c>
      <c r="B49" s="29" t="s">
        <v>78</v>
      </c>
      <c r="C49" s="29" t="s">
        <v>20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</row>
    <row r="50" spans="1:38" ht="56.25" x14ac:dyDescent="0.25">
      <c r="A50" s="28" t="s">
        <v>79</v>
      </c>
      <c r="B50" s="49" t="s">
        <v>80</v>
      </c>
      <c r="C50" s="49" t="s">
        <v>20</v>
      </c>
      <c r="D50" s="48">
        <f t="shared" ref="D50:AL50" si="14">SUM(D51:D54)</f>
        <v>0</v>
      </c>
      <c r="E50" s="48">
        <f t="shared" si="14"/>
        <v>0</v>
      </c>
      <c r="F50" s="48">
        <f t="shared" si="14"/>
        <v>0</v>
      </c>
      <c r="G50" s="48">
        <f t="shared" si="14"/>
        <v>0</v>
      </c>
      <c r="H50" s="48">
        <f t="shared" si="14"/>
        <v>0</v>
      </c>
      <c r="I50" s="48">
        <f t="shared" si="14"/>
        <v>0</v>
      </c>
      <c r="J50" s="48">
        <f t="shared" si="14"/>
        <v>0</v>
      </c>
      <c r="K50" s="48">
        <f t="shared" si="14"/>
        <v>0</v>
      </c>
      <c r="L50" s="48">
        <f t="shared" si="14"/>
        <v>0</v>
      </c>
      <c r="M50" s="48">
        <f t="shared" si="14"/>
        <v>0</v>
      </c>
      <c r="N50" s="48">
        <f t="shared" si="14"/>
        <v>0</v>
      </c>
      <c r="O50" s="48">
        <f t="shared" si="14"/>
        <v>0</v>
      </c>
      <c r="P50" s="48">
        <f t="shared" si="14"/>
        <v>0</v>
      </c>
      <c r="Q50" s="48">
        <f t="shared" si="14"/>
        <v>0</v>
      </c>
      <c r="R50" s="48">
        <f t="shared" si="14"/>
        <v>0</v>
      </c>
      <c r="S50" s="48">
        <f t="shared" si="14"/>
        <v>0</v>
      </c>
      <c r="T50" s="48">
        <f t="shared" si="14"/>
        <v>0</v>
      </c>
      <c r="U50" s="48">
        <f t="shared" si="14"/>
        <v>0</v>
      </c>
      <c r="V50" s="48">
        <f t="shared" si="14"/>
        <v>0</v>
      </c>
      <c r="W50" s="48">
        <f t="shared" si="14"/>
        <v>0</v>
      </c>
      <c r="X50" s="48">
        <f t="shared" si="14"/>
        <v>0</v>
      </c>
      <c r="Y50" s="48">
        <f t="shared" si="14"/>
        <v>0</v>
      </c>
      <c r="Z50" s="48">
        <f t="shared" si="14"/>
        <v>0</v>
      </c>
      <c r="AA50" s="48">
        <f t="shared" si="14"/>
        <v>0</v>
      </c>
      <c r="AB50" s="48">
        <f t="shared" si="14"/>
        <v>0</v>
      </c>
      <c r="AC50" s="48">
        <f t="shared" si="14"/>
        <v>0</v>
      </c>
      <c r="AD50" s="48">
        <f t="shared" si="14"/>
        <v>0</v>
      </c>
      <c r="AE50" s="48">
        <f t="shared" si="14"/>
        <v>0</v>
      </c>
      <c r="AF50" s="48">
        <f t="shared" si="14"/>
        <v>0</v>
      </c>
      <c r="AG50" s="48">
        <f t="shared" si="14"/>
        <v>0</v>
      </c>
      <c r="AH50" s="48">
        <f t="shared" si="14"/>
        <v>0</v>
      </c>
      <c r="AI50" s="48">
        <f t="shared" si="14"/>
        <v>0</v>
      </c>
      <c r="AJ50" s="48">
        <f t="shared" si="14"/>
        <v>0</v>
      </c>
      <c r="AK50" s="48">
        <f t="shared" si="14"/>
        <v>0</v>
      </c>
      <c r="AL50" s="48">
        <f t="shared" si="14"/>
        <v>0</v>
      </c>
    </row>
    <row r="51" spans="1:38" ht="56.25" x14ac:dyDescent="0.25">
      <c r="A51" s="53" t="s">
        <v>81</v>
      </c>
      <c r="B51" s="54" t="s">
        <v>82</v>
      </c>
      <c r="C51" s="54" t="s">
        <v>83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f>'[14]4'!BD55</f>
        <v>0</v>
      </c>
      <c r="AA51" s="56">
        <f>'[14]4'!BE55</f>
        <v>0</v>
      </c>
      <c r="AB51" s="56">
        <v>0</v>
      </c>
      <c r="AC51" s="56">
        <f>'[14]4'!BG55</f>
        <v>0</v>
      </c>
      <c r="AD51" s="56">
        <v>0</v>
      </c>
      <c r="AE51" s="56">
        <v>0</v>
      </c>
      <c r="AF51" s="56">
        <v>0</v>
      </c>
      <c r="AG51" s="56">
        <f t="shared" ref="AG51:AH54" si="15">Z51</f>
        <v>0</v>
      </c>
      <c r="AH51" s="56">
        <f t="shared" si="15"/>
        <v>0</v>
      </c>
      <c r="AI51" s="56">
        <v>0</v>
      </c>
      <c r="AJ51" s="56">
        <f>AC51</f>
        <v>0</v>
      </c>
      <c r="AK51" s="56">
        <v>0</v>
      </c>
      <c r="AL51" s="56">
        <v>0</v>
      </c>
    </row>
    <row r="52" spans="1:38" ht="93.75" x14ac:dyDescent="0.25">
      <c r="A52" s="53" t="s">
        <v>84</v>
      </c>
      <c r="B52" s="54" t="s">
        <v>85</v>
      </c>
      <c r="C52" s="54" t="s">
        <v>86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f>'[14]4'!BD56</f>
        <v>0</v>
      </c>
      <c r="AA52" s="56">
        <f>'[14]4'!BE56</f>
        <v>0</v>
      </c>
      <c r="AB52" s="56">
        <v>0</v>
      </c>
      <c r="AC52" s="56">
        <f>'[14]4'!BG56</f>
        <v>0</v>
      </c>
      <c r="AD52" s="56">
        <v>0</v>
      </c>
      <c r="AE52" s="56">
        <v>0</v>
      </c>
      <c r="AF52" s="56">
        <v>0</v>
      </c>
      <c r="AG52" s="56">
        <f t="shared" si="15"/>
        <v>0</v>
      </c>
      <c r="AH52" s="56">
        <f t="shared" si="15"/>
        <v>0</v>
      </c>
      <c r="AI52" s="56">
        <v>0</v>
      </c>
      <c r="AJ52" s="56">
        <f>AC52</f>
        <v>0</v>
      </c>
      <c r="AK52" s="56">
        <v>0</v>
      </c>
      <c r="AL52" s="56">
        <v>0</v>
      </c>
    </row>
    <row r="53" spans="1:38" ht="56.25" x14ac:dyDescent="0.25">
      <c r="A53" s="53" t="s">
        <v>87</v>
      </c>
      <c r="B53" s="54" t="s">
        <v>88</v>
      </c>
      <c r="C53" s="54" t="s">
        <v>89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f>'[14]4'!BD57</f>
        <v>0</v>
      </c>
      <c r="AA53" s="56">
        <f>'[14]4'!BE57</f>
        <v>0</v>
      </c>
      <c r="AB53" s="56">
        <v>0</v>
      </c>
      <c r="AC53" s="56">
        <f>'[14]4'!BG57</f>
        <v>0</v>
      </c>
      <c r="AD53" s="56">
        <v>0</v>
      </c>
      <c r="AE53" s="56">
        <v>0</v>
      </c>
      <c r="AF53" s="56">
        <v>0</v>
      </c>
      <c r="AG53" s="56">
        <f t="shared" si="15"/>
        <v>0</v>
      </c>
      <c r="AH53" s="56">
        <f t="shared" si="15"/>
        <v>0</v>
      </c>
      <c r="AI53" s="56">
        <v>0</v>
      </c>
      <c r="AJ53" s="56">
        <f>AC53</f>
        <v>0</v>
      </c>
      <c r="AK53" s="56">
        <v>0</v>
      </c>
      <c r="AL53" s="56">
        <v>0</v>
      </c>
    </row>
    <row r="54" spans="1:38" ht="56.25" x14ac:dyDescent="0.25">
      <c r="A54" s="53" t="s">
        <v>90</v>
      </c>
      <c r="B54" s="54" t="s">
        <v>91</v>
      </c>
      <c r="C54" s="54" t="s">
        <v>92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f>'[14]4'!BD58</f>
        <v>0</v>
      </c>
      <c r="AA54" s="56">
        <f>'[14]4'!BE58</f>
        <v>0</v>
      </c>
      <c r="AB54" s="56">
        <v>0</v>
      </c>
      <c r="AC54" s="56">
        <f>'[14]4'!BG58</f>
        <v>0</v>
      </c>
      <c r="AD54" s="56">
        <v>0</v>
      </c>
      <c r="AE54" s="56">
        <v>0</v>
      </c>
      <c r="AF54" s="56">
        <v>0</v>
      </c>
      <c r="AG54" s="56">
        <f t="shared" si="15"/>
        <v>0</v>
      </c>
      <c r="AH54" s="56">
        <f t="shared" si="15"/>
        <v>0</v>
      </c>
      <c r="AI54" s="56">
        <v>0</v>
      </c>
      <c r="AJ54" s="56">
        <f>AC54</f>
        <v>0</v>
      </c>
      <c r="AK54" s="56">
        <v>0</v>
      </c>
      <c r="AL54" s="56">
        <v>0</v>
      </c>
    </row>
    <row r="55" spans="1:38" ht="56.25" x14ac:dyDescent="0.25">
      <c r="A55" s="41" t="s">
        <v>93</v>
      </c>
      <c r="B55" s="42" t="s">
        <v>94</v>
      </c>
      <c r="C55" s="43" t="s">
        <v>20</v>
      </c>
      <c r="D55" s="45">
        <f t="shared" ref="D55:AL55" si="16">SUM(D56:D63)</f>
        <v>0</v>
      </c>
      <c r="E55" s="45">
        <f t="shared" si="16"/>
        <v>0</v>
      </c>
      <c r="F55" s="45">
        <f t="shared" si="16"/>
        <v>0</v>
      </c>
      <c r="G55" s="45">
        <f t="shared" si="16"/>
        <v>0</v>
      </c>
      <c r="H55" s="45">
        <f t="shared" si="16"/>
        <v>0</v>
      </c>
      <c r="I55" s="45">
        <f t="shared" si="16"/>
        <v>0</v>
      </c>
      <c r="J55" s="45">
        <f t="shared" si="16"/>
        <v>0</v>
      </c>
      <c r="K55" s="45">
        <f t="shared" si="16"/>
        <v>0</v>
      </c>
      <c r="L55" s="45">
        <f t="shared" si="16"/>
        <v>0</v>
      </c>
      <c r="M55" s="45">
        <f t="shared" si="16"/>
        <v>0</v>
      </c>
      <c r="N55" s="45">
        <f t="shared" si="16"/>
        <v>0</v>
      </c>
      <c r="O55" s="45">
        <f t="shared" si="16"/>
        <v>0</v>
      </c>
      <c r="P55" s="45">
        <f t="shared" si="16"/>
        <v>0</v>
      </c>
      <c r="Q55" s="45">
        <f t="shared" si="16"/>
        <v>0</v>
      </c>
      <c r="R55" s="45">
        <f t="shared" si="16"/>
        <v>0</v>
      </c>
      <c r="S55" s="45">
        <f t="shared" si="16"/>
        <v>0</v>
      </c>
      <c r="T55" s="45">
        <f t="shared" si="16"/>
        <v>0</v>
      </c>
      <c r="U55" s="45">
        <f t="shared" si="16"/>
        <v>0</v>
      </c>
      <c r="V55" s="45">
        <f t="shared" si="16"/>
        <v>0</v>
      </c>
      <c r="W55" s="45">
        <f t="shared" si="16"/>
        <v>0</v>
      </c>
      <c r="X55" s="45">
        <f t="shared" si="16"/>
        <v>0</v>
      </c>
      <c r="Y55" s="45">
        <f t="shared" si="16"/>
        <v>0</v>
      </c>
      <c r="Z55" s="45">
        <f t="shared" si="16"/>
        <v>0</v>
      </c>
      <c r="AA55" s="45">
        <f t="shared" si="16"/>
        <v>0</v>
      </c>
      <c r="AB55" s="45">
        <f t="shared" si="16"/>
        <v>0</v>
      </c>
      <c r="AC55" s="45">
        <f t="shared" si="16"/>
        <v>0</v>
      </c>
      <c r="AD55" s="45">
        <f t="shared" si="16"/>
        <v>0</v>
      </c>
      <c r="AE55" s="45">
        <f t="shared" si="16"/>
        <v>0</v>
      </c>
      <c r="AF55" s="45">
        <f t="shared" si="16"/>
        <v>0</v>
      </c>
      <c r="AG55" s="45">
        <f t="shared" si="16"/>
        <v>0</v>
      </c>
      <c r="AH55" s="45">
        <f t="shared" si="16"/>
        <v>0</v>
      </c>
      <c r="AI55" s="45">
        <f t="shared" si="16"/>
        <v>0</v>
      </c>
      <c r="AJ55" s="45">
        <f t="shared" si="16"/>
        <v>0</v>
      </c>
      <c r="AK55" s="45">
        <f t="shared" si="16"/>
        <v>0</v>
      </c>
      <c r="AL55" s="45">
        <f t="shared" si="16"/>
        <v>0</v>
      </c>
    </row>
    <row r="56" spans="1:38" ht="56.25" x14ac:dyDescent="0.25">
      <c r="A56" s="28" t="s">
        <v>95</v>
      </c>
      <c r="B56" s="29" t="s">
        <v>96</v>
      </c>
      <c r="C56" s="47" t="s">
        <v>20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</row>
    <row r="57" spans="1:38" ht="56.25" x14ac:dyDescent="0.25">
      <c r="A57" s="28" t="s">
        <v>97</v>
      </c>
      <c r="B57" s="29" t="s">
        <v>98</v>
      </c>
      <c r="C57" s="47" t="s">
        <v>20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</row>
    <row r="58" spans="1:38" ht="56.25" x14ac:dyDescent="0.25">
      <c r="A58" s="28" t="s">
        <v>99</v>
      </c>
      <c r="B58" s="29" t="s">
        <v>100</v>
      </c>
      <c r="C58" s="47" t="s">
        <v>20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</row>
    <row r="59" spans="1:38" ht="56.25" x14ac:dyDescent="0.25">
      <c r="A59" s="28" t="s">
        <v>101</v>
      </c>
      <c r="B59" s="29" t="s">
        <v>102</v>
      </c>
      <c r="C59" s="47" t="s">
        <v>20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</row>
    <row r="60" spans="1:38" ht="75" x14ac:dyDescent="0.25">
      <c r="A60" s="28" t="s">
        <v>103</v>
      </c>
      <c r="B60" s="29" t="s">
        <v>104</v>
      </c>
      <c r="C60" s="47" t="s">
        <v>20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</row>
    <row r="61" spans="1:38" ht="75" x14ac:dyDescent="0.25">
      <c r="A61" s="28" t="s">
        <v>105</v>
      </c>
      <c r="B61" s="29" t="s">
        <v>106</v>
      </c>
      <c r="C61" s="47" t="s">
        <v>20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</row>
    <row r="62" spans="1:38" ht="75" x14ac:dyDescent="0.25">
      <c r="A62" s="28" t="s">
        <v>107</v>
      </c>
      <c r="B62" s="29" t="s">
        <v>108</v>
      </c>
      <c r="C62" s="47" t="s">
        <v>20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</row>
    <row r="63" spans="1:38" ht="75" x14ac:dyDescent="0.25">
      <c r="A63" s="28" t="s">
        <v>109</v>
      </c>
      <c r="B63" s="29" t="s">
        <v>110</v>
      </c>
      <c r="C63" s="47" t="s">
        <v>20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</row>
    <row r="64" spans="1:38" ht="75" x14ac:dyDescent="0.25">
      <c r="A64" s="41" t="s">
        <v>111</v>
      </c>
      <c r="B64" s="42" t="s">
        <v>112</v>
      </c>
      <c r="C64" s="43" t="s">
        <v>20</v>
      </c>
      <c r="D64" s="45">
        <f t="shared" ref="D64:AL64" si="17">SUM(D65:D66)</f>
        <v>0</v>
      </c>
      <c r="E64" s="45">
        <f t="shared" si="17"/>
        <v>0</v>
      </c>
      <c r="F64" s="45">
        <f t="shared" si="17"/>
        <v>0</v>
      </c>
      <c r="G64" s="45">
        <f t="shared" si="17"/>
        <v>0</v>
      </c>
      <c r="H64" s="45">
        <f t="shared" si="17"/>
        <v>0</v>
      </c>
      <c r="I64" s="45">
        <f t="shared" si="17"/>
        <v>0</v>
      </c>
      <c r="J64" s="45">
        <f t="shared" si="17"/>
        <v>0</v>
      </c>
      <c r="K64" s="45">
        <f t="shared" si="17"/>
        <v>0</v>
      </c>
      <c r="L64" s="45">
        <f t="shared" si="17"/>
        <v>0</v>
      </c>
      <c r="M64" s="45">
        <f t="shared" si="17"/>
        <v>0</v>
      </c>
      <c r="N64" s="45">
        <f t="shared" si="17"/>
        <v>0</v>
      </c>
      <c r="O64" s="45">
        <f t="shared" si="17"/>
        <v>0</v>
      </c>
      <c r="P64" s="45">
        <f t="shared" si="17"/>
        <v>0</v>
      </c>
      <c r="Q64" s="45">
        <f t="shared" si="17"/>
        <v>0</v>
      </c>
      <c r="R64" s="45">
        <f t="shared" si="17"/>
        <v>0</v>
      </c>
      <c r="S64" s="45">
        <f t="shared" si="17"/>
        <v>0</v>
      </c>
      <c r="T64" s="45">
        <f t="shared" si="17"/>
        <v>0</v>
      </c>
      <c r="U64" s="45">
        <f t="shared" si="17"/>
        <v>0</v>
      </c>
      <c r="V64" s="45">
        <f t="shared" si="17"/>
        <v>0</v>
      </c>
      <c r="W64" s="45">
        <f t="shared" si="17"/>
        <v>0</v>
      </c>
      <c r="X64" s="45">
        <f t="shared" si="17"/>
        <v>0</v>
      </c>
      <c r="Y64" s="45">
        <f t="shared" si="17"/>
        <v>0</v>
      </c>
      <c r="Z64" s="45">
        <f t="shared" si="17"/>
        <v>0</v>
      </c>
      <c r="AA64" s="45">
        <f t="shared" si="17"/>
        <v>0</v>
      </c>
      <c r="AB64" s="45">
        <f t="shared" si="17"/>
        <v>0</v>
      </c>
      <c r="AC64" s="45">
        <f t="shared" si="17"/>
        <v>0</v>
      </c>
      <c r="AD64" s="45">
        <f t="shared" si="17"/>
        <v>0</v>
      </c>
      <c r="AE64" s="45">
        <f t="shared" si="17"/>
        <v>0</v>
      </c>
      <c r="AF64" s="45">
        <f t="shared" si="17"/>
        <v>0</v>
      </c>
      <c r="AG64" s="45">
        <f t="shared" si="17"/>
        <v>0</v>
      </c>
      <c r="AH64" s="45">
        <f t="shared" si="17"/>
        <v>0</v>
      </c>
      <c r="AI64" s="45">
        <f t="shared" si="17"/>
        <v>0</v>
      </c>
      <c r="AJ64" s="45">
        <f t="shared" si="17"/>
        <v>0</v>
      </c>
      <c r="AK64" s="45">
        <f t="shared" si="17"/>
        <v>0</v>
      </c>
      <c r="AL64" s="45">
        <f t="shared" si="17"/>
        <v>0</v>
      </c>
    </row>
    <row r="65" spans="1:38" ht="37.5" x14ac:dyDescent="0.25">
      <c r="A65" s="28" t="s">
        <v>113</v>
      </c>
      <c r="B65" s="29" t="s">
        <v>114</v>
      </c>
      <c r="C65" s="47" t="s">
        <v>20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</row>
    <row r="66" spans="1:38" ht="56.25" x14ac:dyDescent="0.25">
      <c r="A66" s="28" t="s">
        <v>115</v>
      </c>
      <c r="B66" s="29" t="s">
        <v>116</v>
      </c>
      <c r="C66" s="47" t="s">
        <v>20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</row>
    <row r="67" spans="1:38" ht="93.75" x14ac:dyDescent="0.25">
      <c r="A67" s="37" t="s">
        <v>117</v>
      </c>
      <c r="B67" s="38" t="s">
        <v>118</v>
      </c>
      <c r="C67" s="39" t="s">
        <v>20</v>
      </c>
      <c r="D67" s="40">
        <f t="shared" ref="D67:AL67" si="18">SUM(D68:D69)</f>
        <v>0</v>
      </c>
      <c r="E67" s="40">
        <f t="shared" si="18"/>
        <v>0</v>
      </c>
      <c r="F67" s="40">
        <f t="shared" si="18"/>
        <v>0</v>
      </c>
      <c r="G67" s="40">
        <f t="shared" si="18"/>
        <v>0</v>
      </c>
      <c r="H67" s="40">
        <f t="shared" si="18"/>
        <v>0</v>
      </c>
      <c r="I67" s="40">
        <f t="shared" si="18"/>
        <v>0</v>
      </c>
      <c r="J67" s="40">
        <f t="shared" si="18"/>
        <v>0</v>
      </c>
      <c r="K67" s="40">
        <f t="shared" si="18"/>
        <v>0</v>
      </c>
      <c r="L67" s="40">
        <f t="shared" si="18"/>
        <v>0</v>
      </c>
      <c r="M67" s="40">
        <f t="shared" si="18"/>
        <v>0</v>
      </c>
      <c r="N67" s="40">
        <f t="shared" si="18"/>
        <v>0</v>
      </c>
      <c r="O67" s="40">
        <f t="shared" si="18"/>
        <v>0</v>
      </c>
      <c r="P67" s="40">
        <f t="shared" si="18"/>
        <v>0</v>
      </c>
      <c r="Q67" s="40">
        <f t="shared" si="18"/>
        <v>0</v>
      </c>
      <c r="R67" s="40">
        <f t="shared" si="18"/>
        <v>0</v>
      </c>
      <c r="S67" s="40">
        <f t="shared" si="18"/>
        <v>0</v>
      </c>
      <c r="T67" s="40">
        <f t="shared" si="18"/>
        <v>0</v>
      </c>
      <c r="U67" s="40">
        <f t="shared" si="18"/>
        <v>0</v>
      </c>
      <c r="V67" s="40">
        <f t="shared" si="18"/>
        <v>0</v>
      </c>
      <c r="W67" s="40">
        <f t="shared" si="18"/>
        <v>0</v>
      </c>
      <c r="X67" s="40">
        <f t="shared" si="18"/>
        <v>0</v>
      </c>
      <c r="Y67" s="40">
        <f t="shared" si="18"/>
        <v>0</v>
      </c>
      <c r="Z67" s="40">
        <f t="shared" si="18"/>
        <v>0</v>
      </c>
      <c r="AA67" s="40">
        <f t="shared" si="18"/>
        <v>0</v>
      </c>
      <c r="AB67" s="40">
        <f t="shared" si="18"/>
        <v>0</v>
      </c>
      <c r="AC67" s="40">
        <f t="shared" si="18"/>
        <v>0</v>
      </c>
      <c r="AD67" s="40">
        <f t="shared" si="18"/>
        <v>0</v>
      </c>
      <c r="AE67" s="40">
        <f t="shared" si="18"/>
        <v>0</v>
      </c>
      <c r="AF67" s="40">
        <f t="shared" si="18"/>
        <v>0</v>
      </c>
      <c r="AG67" s="40">
        <f t="shared" si="18"/>
        <v>0</v>
      </c>
      <c r="AH67" s="40">
        <f t="shared" si="18"/>
        <v>0</v>
      </c>
      <c r="AI67" s="40">
        <f t="shared" si="18"/>
        <v>0</v>
      </c>
      <c r="AJ67" s="40">
        <f t="shared" si="18"/>
        <v>0</v>
      </c>
      <c r="AK67" s="40">
        <f t="shared" si="18"/>
        <v>0</v>
      </c>
      <c r="AL67" s="40">
        <f t="shared" si="18"/>
        <v>0</v>
      </c>
    </row>
    <row r="68" spans="1:38" ht="93.75" x14ac:dyDescent="0.25">
      <c r="A68" s="28" t="s">
        <v>119</v>
      </c>
      <c r="B68" s="29" t="s">
        <v>120</v>
      </c>
      <c r="C68" s="47" t="s">
        <v>20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v>0</v>
      </c>
    </row>
    <row r="69" spans="1:38" ht="93.75" x14ac:dyDescent="0.25">
      <c r="A69" s="28" t="s">
        <v>121</v>
      </c>
      <c r="B69" s="29" t="s">
        <v>122</v>
      </c>
      <c r="C69" s="47" t="s">
        <v>20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1">
        <v>0</v>
      </c>
      <c r="AI69" s="31">
        <v>0</v>
      </c>
      <c r="AJ69" s="31">
        <v>0</v>
      </c>
      <c r="AK69" s="31">
        <v>0</v>
      </c>
      <c r="AL69" s="31">
        <v>0</v>
      </c>
    </row>
    <row r="70" spans="1:38" ht="56.25" x14ac:dyDescent="0.25">
      <c r="A70" s="37" t="s">
        <v>123</v>
      </c>
      <c r="B70" s="38" t="s">
        <v>124</v>
      </c>
      <c r="C70" s="39" t="s">
        <v>20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</row>
    <row r="71" spans="1:38" ht="56.25" x14ac:dyDescent="0.25">
      <c r="A71" s="37" t="s">
        <v>125</v>
      </c>
      <c r="B71" s="38" t="s">
        <v>126</v>
      </c>
      <c r="C71" s="39" t="s">
        <v>20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</row>
    <row r="72" spans="1:38" ht="37.5" x14ac:dyDescent="0.25">
      <c r="A72" s="37" t="s">
        <v>127</v>
      </c>
      <c r="B72" s="38" t="s">
        <v>128</v>
      </c>
      <c r="C72" s="39" t="s">
        <v>20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</row>
  </sheetData>
  <mergeCells count="23">
    <mergeCell ref="R12:X12"/>
    <mergeCell ref="Y12:AE12"/>
    <mergeCell ref="AF12:AL12"/>
    <mergeCell ref="E13:J13"/>
    <mergeCell ref="L13:Q13"/>
    <mergeCell ref="S13:X13"/>
    <mergeCell ref="Z13:AE13"/>
    <mergeCell ref="AG13:AL13"/>
    <mergeCell ref="AG2:AL2"/>
    <mergeCell ref="AG3:AL3"/>
    <mergeCell ref="A4:AF4"/>
    <mergeCell ref="AG4:AL4"/>
    <mergeCell ref="A5:AF5"/>
    <mergeCell ref="AG5:AL5"/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</mergeCells>
  <pageMargins left="0.70866141732283472" right="0.70866141732283472" top="0.74803149606299213" bottom="0.74803149606299213" header="0.31496062992125984" footer="0.31496062992125984"/>
  <pageSetup paperSize="8" scale="34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view="pageBreakPreview" topLeftCell="Q1" zoomScale="55" zoomScaleNormal="60" zoomScaleSheetLayoutView="55" workbookViewId="0">
      <selection activeCell="AG5" sqref="AG5:AL5"/>
    </sheetView>
  </sheetViews>
  <sheetFormatPr defaultColWidth="10.28515625" defaultRowHeight="15.75" x14ac:dyDescent="0.25"/>
  <cols>
    <col min="1" max="1" width="13.28515625" style="18" customWidth="1"/>
    <col min="2" max="2" width="48.85546875" style="18" customWidth="1"/>
    <col min="3" max="3" width="29.7109375" style="18" customWidth="1"/>
    <col min="4" max="4" width="20.5703125" style="18" customWidth="1"/>
    <col min="5" max="10" width="12.7109375" style="18" customWidth="1"/>
    <col min="11" max="11" width="20.5703125" style="18" customWidth="1"/>
    <col min="12" max="17" width="10.85546875" style="18" customWidth="1"/>
    <col min="18" max="18" width="20.5703125" style="18" customWidth="1"/>
    <col min="19" max="24" width="10.140625" style="18" customWidth="1"/>
    <col min="25" max="25" width="20.5703125" style="18" customWidth="1"/>
    <col min="26" max="31" width="16.5703125" style="18" customWidth="1"/>
    <col min="32" max="32" width="20.5703125" style="18" customWidth="1"/>
    <col min="33" max="38" width="14.140625" style="18" customWidth="1"/>
    <col min="39" max="16384" width="10.28515625" style="18"/>
  </cols>
  <sheetData>
    <row r="1" spans="1:38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224" t="s">
        <v>388</v>
      </c>
      <c r="AH2" s="224"/>
      <c r="AI2" s="224"/>
      <c r="AJ2" s="224"/>
      <c r="AK2" s="224"/>
      <c r="AL2" s="224"/>
    </row>
    <row r="3" spans="1:38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224" t="s">
        <v>169</v>
      </c>
      <c r="AH3" s="224"/>
      <c r="AI3" s="224"/>
      <c r="AJ3" s="224"/>
      <c r="AK3" s="224"/>
      <c r="AL3" s="224"/>
    </row>
    <row r="4" spans="1:38" x14ac:dyDescent="0.25">
      <c r="A4" s="245" t="s">
        <v>380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24" t="s">
        <v>171</v>
      </c>
      <c r="AH4" s="224"/>
      <c r="AI4" s="224"/>
      <c r="AJ4" s="224"/>
      <c r="AK4" s="224"/>
      <c r="AL4" s="224"/>
    </row>
    <row r="5" spans="1:38" x14ac:dyDescent="0.25">
      <c r="A5" s="244" t="s">
        <v>381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24" t="s">
        <v>510</v>
      </c>
      <c r="AH5" s="224"/>
      <c r="AI5" s="224"/>
      <c r="AJ5" s="224"/>
      <c r="AK5" s="224"/>
      <c r="AL5" s="224"/>
    </row>
    <row r="6" spans="1:38" x14ac:dyDescent="0.25">
      <c r="A6" s="244" t="s">
        <v>387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138"/>
      <c r="AH6" s="138"/>
      <c r="AI6" s="138"/>
      <c r="AJ6" s="138"/>
      <c r="AK6" s="138"/>
      <c r="AL6" s="138"/>
    </row>
    <row r="7" spans="1:38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</row>
    <row r="8" spans="1:38" ht="18.75" x14ac:dyDescent="0.25">
      <c r="A8" s="214" t="s">
        <v>338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94"/>
      <c r="AH8" s="94"/>
      <c r="AI8" s="94"/>
      <c r="AJ8" s="94"/>
      <c r="AK8" s="94"/>
      <c r="AL8" s="94"/>
    </row>
    <row r="9" spans="1:38" x14ac:dyDescent="0.25">
      <c r="A9" s="215" t="s">
        <v>173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75"/>
      <c r="AH9" s="75"/>
      <c r="AI9" s="75"/>
      <c r="AJ9" s="75"/>
      <c r="AK9" s="75"/>
      <c r="AL9" s="75"/>
    </row>
    <row r="10" spans="1:38" x14ac:dyDescent="0.25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</row>
    <row r="11" spans="1:38" ht="19.5" customHeight="1" x14ac:dyDescent="0.25">
      <c r="A11" s="249" t="s">
        <v>130</v>
      </c>
      <c r="B11" s="249" t="s">
        <v>1</v>
      </c>
      <c r="C11" s="249" t="s">
        <v>266</v>
      </c>
      <c r="D11" s="250" t="s">
        <v>378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</row>
    <row r="12" spans="1:38" ht="43.5" customHeight="1" x14ac:dyDescent="0.25">
      <c r="A12" s="249"/>
      <c r="B12" s="249"/>
      <c r="C12" s="249"/>
      <c r="D12" s="250" t="s">
        <v>377</v>
      </c>
      <c r="E12" s="250"/>
      <c r="F12" s="250"/>
      <c r="G12" s="250"/>
      <c r="H12" s="250"/>
      <c r="I12" s="250"/>
      <c r="J12" s="250"/>
      <c r="K12" s="250" t="s">
        <v>376</v>
      </c>
      <c r="L12" s="250"/>
      <c r="M12" s="250"/>
      <c r="N12" s="250"/>
      <c r="O12" s="250"/>
      <c r="P12" s="250"/>
      <c r="Q12" s="250"/>
      <c r="R12" s="250" t="s">
        <v>375</v>
      </c>
      <c r="S12" s="250"/>
      <c r="T12" s="250"/>
      <c r="U12" s="250"/>
      <c r="V12" s="250"/>
      <c r="W12" s="250"/>
      <c r="X12" s="250"/>
      <c r="Y12" s="250" t="s">
        <v>374</v>
      </c>
      <c r="Z12" s="250"/>
      <c r="AA12" s="250"/>
      <c r="AB12" s="250"/>
      <c r="AC12" s="250"/>
      <c r="AD12" s="250"/>
      <c r="AE12" s="250"/>
      <c r="AF12" s="249" t="s">
        <v>373</v>
      </c>
      <c r="AG12" s="249"/>
      <c r="AH12" s="249"/>
      <c r="AI12" s="249"/>
      <c r="AJ12" s="249"/>
      <c r="AK12" s="249"/>
      <c r="AL12" s="249"/>
    </row>
    <row r="13" spans="1:38" ht="43.5" customHeight="1" x14ac:dyDescent="0.25">
      <c r="A13" s="249"/>
      <c r="B13" s="249"/>
      <c r="C13" s="249"/>
      <c r="D13" s="144" t="s">
        <v>329</v>
      </c>
      <c r="E13" s="250" t="s">
        <v>328</v>
      </c>
      <c r="F13" s="250"/>
      <c r="G13" s="250"/>
      <c r="H13" s="250"/>
      <c r="I13" s="250"/>
      <c r="J13" s="250"/>
      <c r="K13" s="144" t="s">
        <v>329</v>
      </c>
      <c r="L13" s="249" t="s">
        <v>328</v>
      </c>
      <c r="M13" s="249"/>
      <c r="N13" s="249"/>
      <c r="O13" s="249"/>
      <c r="P13" s="249"/>
      <c r="Q13" s="249"/>
      <c r="R13" s="144" t="s">
        <v>329</v>
      </c>
      <c r="S13" s="249" t="s">
        <v>328</v>
      </c>
      <c r="T13" s="249"/>
      <c r="U13" s="249"/>
      <c r="V13" s="249"/>
      <c r="W13" s="249"/>
      <c r="X13" s="249"/>
      <c r="Y13" s="144" t="s">
        <v>329</v>
      </c>
      <c r="Z13" s="249" t="s">
        <v>328</v>
      </c>
      <c r="AA13" s="249"/>
      <c r="AB13" s="249"/>
      <c r="AC13" s="249"/>
      <c r="AD13" s="249"/>
      <c r="AE13" s="249"/>
      <c r="AF13" s="144" t="s">
        <v>329</v>
      </c>
      <c r="AG13" s="249" t="s">
        <v>328</v>
      </c>
      <c r="AH13" s="249"/>
      <c r="AI13" s="249"/>
      <c r="AJ13" s="249"/>
      <c r="AK13" s="249"/>
      <c r="AL13" s="249"/>
    </row>
    <row r="14" spans="1:38" ht="87.75" customHeight="1" x14ac:dyDescent="0.25">
      <c r="A14" s="249"/>
      <c r="B14" s="249"/>
      <c r="C14" s="249"/>
      <c r="D14" s="143" t="s">
        <v>327</v>
      </c>
      <c r="E14" s="143" t="s">
        <v>327</v>
      </c>
      <c r="F14" s="142" t="s">
        <v>326</v>
      </c>
      <c r="G14" s="142" t="s">
        <v>325</v>
      </c>
      <c r="H14" s="142" t="s">
        <v>324</v>
      </c>
      <c r="I14" s="142" t="s">
        <v>323</v>
      </c>
      <c r="J14" s="142" t="s">
        <v>322</v>
      </c>
      <c r="K14" s="143" t="s">
        <v>327</v>
      </c>
      <c r="L14" s="143" t="s">
        <v>327</v>
      </c>
      <c r="M14" s="142" t="s">
        <v>326</v>
      </c>
      <c r="N14" s="142" t="s">
        <v>325</v>
      </c>
      <c r="O14" s="142" t="s">
        <v>324</v>
      </c>
      <c r="P14" s="142" t="s">
        <v>323</v>
      </c>
      <c r="Q14" s="142" t="s">
        <v>322</v>
      </c>
      <c r="R14" s="143" t="s">
        <v>327</v>
      </c>
      <c r="S14" s="143" t="s">
        <v>327</v>
      </c>
      <c r="T14" s="142" t="s">
        <v>326</v>
      </c>
      <c r="U14" s="142" t="s">
        <v>325</v>
      </c>
      <c r="V14" s="142" t="s">
        <v>324</v>
      </c>
      <c r="W14" s="142" t="s">
        <v>323</v>
      </c>
      <c r="X14" s="142" t="s">
        <v>322</v>
      </c>
      <c r="Y14" s="143" t="s">
        <v>327</v>
      </c>
      <c r="Z14" s="143" t="s">
        <v>327</v>
      </c>
      <c r="AA14" s="142" t="s">
        <v>326</v>
      </c>
      <c r="AB14" s="142" t="s">
        <v>325</v>
      </c>
      <c r="AC14" s="142" t="s">
        <v>324</v>
      </c>
      <c r="AD14" s="142" t="s">
        <v>323</v>
      </c>
      <c r="AE14" s="142" t="s">
        <v>322</v>
      </c>
      <c r="AF14" s="143" t="s">
        <v>327</v>
      </c>
      <c r="AG14" s="143" t="s">
        <v>327</v>
      </c>
      <c r="AH14" s="142" t="s">
        <v>326</v>
      </c>
      <c r="AI14" s="142" t="s">
        <v>325</v>
      </c>
      <c r="AJ14" s="142" t="s">
        <v>324</v>
      </c>
      <c r="AK14" s="142" t="s">
        <v>323</v>
      </c>
      <c r="AL14" s="142" t="s">
        <v>322</v>
      </c>
    </row>
    <row r="15" spans="1:38" ht="18.75" x14ac:dyDescent="0.25">
      <c r="A15" s="141">
        <v>1</v>
      </c>
      <c r="B15" s="141">
        <v>2</v>
      </c>
      <c r="C15" s="141">
        <v>3</v>
      </c>
      <c r="D15" s="140" t="s">
        <v>372</v>
      </c>
      <c r="E15" s="140" t="s">
        <v>371</v>
      </c>
      <c r="F15" s="140" t="s">
        <v>370</v>
      </c>
      <c r="G15" s="140" t="s">
        <v>369</v>
      </c>
      <c r="H15" s="140" t="s">
        <v>368</v>
      </c>
      <c r="I15" s="140" t="s">
        <v>367</v>
      </c>
      <c r="J15" s="140" t="s">
        <v>366</v>
      </c>
      <c r="K15" s="140" t="s">
        <v>365</v>
      </c>
      <c r="L15" s="140" t="s">
        <v>364</v>
      </c>
      <c r="M15" s="140" t="s">
        <v>363</v>
      </c>
      <c r="N15" s="140" t="s">
        <v>362</v>
      </c>
      <c r="O15" s="140" t="s">
        <v>361</v>
      </c>
      <c r="P15" s="140" t="s">
        <v>360</v>
      </c>
      <c r="Q15" s="140" t="s">
        <v>359</v>
      </c>
      <c r="R15" s="140" t="s">
        <v>358</v>
      </c>
      <c r="S15" s="140" t="s">
        <v>357</v>
      </c>
      <c r="T15" s="140" t="s">
        <v>356</v>
      </c>
      <c r="U15" s="140" t="s">
        <v>355</v>
      </c>
      <c r="V15" s="140" t="s">
        <v>354</v>
      </c>
      <c r="W15" s="140" t="s">
        <v>353</v>
      </c>
      <c r="X15" s="140" t="s">
        <v>352</v>
      </c>
      <c r="Y15" s="140" t="s">
        <v>351</v>
      </c>
      <c r="Z15" s="140" t="s">
        <v>350</v>
      </c>
      <c r="AA15" s="140" t="s">
        <v>349</v>
      </c>
      <c r="AB15" s="140" t="s">
        <v>348</v>
      </c>
      <c r="AC15" s="140" t="s">
        <v>347</v>
      </c>
      <c r="AD15" s="140" t="s">
        <v>346</v>
      </c>
      <c r="AE15" s="140" t="s">
        <v>345</v>
      </c>
      <c r="AF15" s="140" t="s">
        <v>344</v>
      </c>
      <c r="AG15" s="140" t="s">
        <v>343</v>
      </c>
      <c r="AH15" s="140" t="s">
        <v>342</v>
      </c>
      <c r="AI15" s="140" t="s">
        <v>341</v>
      </c>
      <c r="AJ15" s="140" t="s">
        <v>340</v>
      </c>
      <c r="AK15" s="140" t="s">
        <v>201</v>
      </c>
      <c r="AL15" s="140" t="s">
        <v>339</v>
      </c>
    </row>
    <row r="16" spans="1:38" ht="31.5" x14ac:dyDescent="0.25">
      <c r="A16" s="8" t="s">
        <v>18</v>
      </c>
      <c r="B16" s="9" t="s">
        <v>19</v>
      </c>
      <c r="C16" s="10" t="s">
        <v>20</v>
      </c>
      <c r="D16" s="15">
        <f t="shared" ref="D16:AL16" si="0">SUM(D17:D22)</f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0</v>
      </c>
      <c r="S16" s="15">
        <f t="shared" si="0"/>
        <v>0</v>
      </c>
      <c r="T16" s="15">
        <f t="shared" si="0"/>
        <v>0</v>
      </c>
      <c r="U16" s="15">
        <f t="shared" si="0"/>
        <v>0</v>
      </c>
      <c r="V16" s="15">
        <f t="shared" si="0"/>
        <v>0</v>
      </c>
      <c r="W16" s="15">
        <f t="shared" si="0"/>
        <v>0</v>
      </c>
      <c r="X16" s="15">
        <f t="shared" si="0"/>
        <v>0</v>
      </c>
      <c r="Y16" s="15">
        <f t="shared" si="0"/>
        <v>0</v>
      </c>
      <c r="Z16" s="15">
        <f t="shared" si="0"/>
        <v>0</v>
      </c>
      <c r="AA16" s="15">
        <f t="shared" si="0"/>
        <v>0</v>
      </c>
      <c r="AB16" s="15">
        <f t="shared" si="0"/>
        <v>0</v>
      </c>
      <c r="AC16" s="15">
        <f t="shared" si="0"/>
        <v>0</v>
      </c>
      <c r="AD16" s="15">
        <f t="shared" si="0"/>
        <v>0</v>
      </c>
      <c r="AE16" s="15">
        <f t="shared" si="0"/>
        <v>0</v>
      </c>
      <c r="AF16" s="15">
        <f t="shared" si="0"/>
        <v>0</v>
      </c>
      <c r="AG16" s="15">
        <f t="shared" si="0"/>
        <v>0</v>
      </c>
      <c r="AH16" s="15">
        <f t="shared" si="0"/>
        <v>0</v>
      </c>
      <c r="AI16" s="15">
        <f t="shared" si="0"/>
        <v>0</v>
      </c>
      <c r="AJ16" s="15">
        <f t="shared" si="0"/>
        <v>0</v>
      </c>
      <c r="AK16" s="15">
        <f t="shared" si="0"/>
        <v>0</v>
      </c>
      <c r="AL16" s="15">
        <f t="shared" si="0"/>
        <v>0</v>
      </c>
    </row>
    <row r="17" spans="1:38" ht="18.75" x14ac:dyDescent="0.25">
      <c r="A17" s="28" t="s">
        <v>22</v>
      </c>
      <c r="B17" s="29" t="s">
        <v>23</v>
      </c>
      <c r="C17" s="30" t="s">
        <v>20</v>
      </c>
      <c r="D17" s="31">
        <f t="shared" ref="D17:AL17" si="1">D24</f>
        <v>0</v>
      </c>
      <c r="E17" s="31">
        <f t="shared" si="1"/>
        <v>0</v>
      </c>
      <c r="F17" s="31">
        <f t="shared" si="1"/>
        <v>0</v>
      </c>
      <c r="G17" s="31">
        <f t="shared" si="1"/>
        <v>0</v>
      </c>
      <c r="H17" s="31">
        <f t="shared" si="1"/>
        <v>0</v>
      </c>
      <c r="I17" s="31">
        <f t="shared" si="1"/>
        <v>0</v>
      </c>
      <c r="J17" s="31">
        <f t="shared" si="1"/>
        <v>0</v>
      </c>
      <c r="K17" s="31">
        <f t="shared" si="1"/>
        <v>0</v>
      </c>
      <c r="L17" s="31">
        <f t="shared" si="1"/>
        <v>0</v>
      </c>
      <c r="M17" s="31">
        <f t="shared" si="1"/>
        <v>0</v>
      </c>
      <c r="N17" s="31">
        <f t="shared" si="1"/>
        <v>0</v>
      </c>
      <c r="O17" s="31">
        <f t="shared" si="1"/>
        <v>0</v>
      </c>
      <c r="P17" s="31">
        <f t="shared" si="1"/>
        <v>0</v>
      </c>
      <c r="Q17" s="31">
        <f t="shared" si="1"/>
        <v>0</v>
      </c>
      <c r="R17" s="31">
        <f t="shared" si="1"/>
        <v>0</v>
      </c>
      <c r="S17" s="31">
        <f t="shared" si="1"/>
        <v>0</v>
      </c>
      <c r="T17" s="31">
        <f t="shared" si="1"/>
        <v>0</v>
      </c>
      <c r="U17" s="31">
        <f t="shared" si="1"/>
        <v>0</v>
      </c>
      <c r="V17" s="31">
        <f t="shared" si="1"/>
        <v>0</v>
      </c>
      <c r="W17" s="31">
        <f t="shared" si="1"/>
        <v>0</v>
      </c>
      <c r="X17" s="31">
        <f t="shared" si="1"/>
        <v>0</v>
      </c>
      <c r="Y17" s="31">
        <f t="shared" si="1"/>
        <v>0</v>
      </c>
      <c r="Z17" s="31">
        <f t="shared" si="1"/>
        <v>0</v>
      </c>
      <c r="AA17" s="31">
        <f t="shared" si="1"/>
        <v>0</v>
      </c>
      <c r="AB17" s="31">
        <f t="shared" si="1"/>
        <v>0</v>
      </c>
      <c r="AC17" s="31">
        <f t="shared" si="1"/>
        <v>0</v>
      </c>
      <c r="AD17" s="31">
        <f t="shared" si="1"/>
        <v>0</v>
      </c>
      <c r="AE17" s="31">
        <f t="shared" si="1"/>
        <v>0</v>
      </c>
      <c r="AF17" s="31">
        <f t="shared" si="1"/>
        <v>0</v>
      </c>
      <c r="AG17" s="31">
        <f t="shared" si="1"/>
        <v>0</v>
      </c>
      <c r="AH17" s="31">
        <f t="shared" si="1"/>
        <v>0</v>
      </c>
      <c r="AI17" s="31">
        <f t="shared" si="1"/>
        <v>0</v>
      </c>
      <c r="AJ17" s="31">
        <f t="shared" si="1"/>
        <v>0</v>
      </c>
      <c r="AK17" s="31">
        <f t="shared" si="1"/>
        <v>0</v>
      </c>
      <c r="AL17" s="31">
        <f t="shared" si="1"/>
        <v>0</v>
      </c>
    </row>
    <row r="18" spans="1:38" ht="37.5" x14ac:dyDescent="0.25">
      <c r="A18" s="28" t="s">
        <v>24</v>
      </c>
      <c r="B18" s="29" t="s">
        <v>25</v>
      </c>
      <c r="C18" s="32" t="s">
        <v>20</v>
      </c>
      <c r="D18" s="31">
        <f t="shared" ref="D18:AL18" si="2">D44</f>
        <v>0</v>
      </c>
      <c r="E18" s="31">
        <f t="shared" si="2"/>
        <v>0</v>
      </c>
      <c r="F18" s="31">
        <f t="shared" si="2"/>
        <v>0</v>
      </c>
      <c r="G18" s="31">
        <f t="shared" si="2"/>
        <v>0</v>
      </c>
      <c r="H18" s="31">
        <f t="shared" si="2"/>
        <v>0</v>
      </c>
      <c r="I18" s="31">
        <f t="shared" si="2"/>
        <v>0</v>
      </c>
      <c r="J18" s="31">
        <f t="shared" si="2"/>
        <v>0</v>
      </c>
      <c r="K18" s="31">
        <f t="shared" si="2"/>
        <v>0</v>
      </c>
      <c r="L18" s="31">
        <f t="shared" si="2"/>
        <v>0</v>
      </c>
      <c r="M18" s="31">
        <f t="shared" si="2"/>
        <v>0</v>
      </c>
      <c r="N18" s="31">
        <f t="shared" si="2"/>
        <v>0</v>
      </c>
      <c r="O18" s="31">
        <f t="shared" si="2"/>
        <v>0</v>
      </c>
      <c r="P18" s="31">
        <f t="shared" si="2"/>
        <v>0</v>
      </c>
      <c r="Q18" s="31">
        <f t="shared" si="2"/>
        <v>0</v>
      </c>
      <c r="R18" s="31">
        <f t="shared" si="2"/>
        <v>0</v>
      </c>
      <c r="S18" s="31">
        <f t="shared" si="2"/>
        <v>0</v>
      </c>
      <c r="T18" s="31">
        <f t="shared" si="2"/>
        <v>0</v>
      </c>
      <c r="U18" s="31">
        <f t="shared" si="2"/>
        <v>0</v>
      </c>
      <c r="V18" s="31">
        <f t="shared" si="2"/>
        <v>0</v>
      </c>
      <c r="W18" s="31">
        <f t="shared" si="2"/>
        <v>0</v>
      </c>
      <c r="X18" s="31">
        <f t="shared" si="2"/>
        <v>0</v>
      </c>
      <c r="Y18" s="31">
        <f t="shared" si="2"/>
        <v>0</v>
      </c>
      <c r="Z18" s="31">
        <f t="shared" si="2"/>
        <v>0</v>
      </c>
      <c r="AA18" s="31">
        <f t="shared" si="2"/>
        <v>0</v>
      </c>
      <c r="AB18" s="31">
        <f t="shared" si="2"/>
        <v>0</v>
      </c>
      <c r="AC18" s="31">
        <f t="shared" si="2"/>
        <v>0</v>
      </c>
      <c r="AD18" s="31">
        <f t="shared" si="2"/>
        <v>0</v>
      </c>
      <c r="AE18" s="31">
        <f t="shared" si="2"/>
        <v>0</v>
      </c>
      <c r="AF18" s="31">
        <f t="shared" si="2"/>
        <v>0</v>
      </c>
      <c r="AG18" s="31">
        <f t="shared" si="2"/>
        <v>0</v>
      </c>
      <c r="AH18" s="31">
        <f t="shared" si="2"/>
        <v>0</v>
      </c>
      <c r="AI18" s="31">
        <f t="shared" si="2"/>
        <v>0</v>
      </c>
      <c r="AJ18" s="31">
        <f t="shared" si="2"/>
        <v>0</v>
      </c>
      <c r="AK18" s="31">
        <f t="shared" si="2"/>
        <v>0</v>
      </c>
      <c r="AL18" s="31">
        <f t="shared" si="2"/>
        <v>0</v>
      </c>
    </row>
    <row r="19" spans="1:38" ht="75" x14ac:dyDescent="0.25">
      <c r="A19" s="28" t="s">
        <v>26</v>
      </c>
      <c r="B19" s="29" t="s">
        <v>27</v>
      </c>
      <c r="C19" s="30" t="s">
        <v>20</v>
      </c>
      <c r="D19" s="31">
        <f t="shared" ref="D19:AL19" si="3">D67</f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  <c r="H19" s="31">
        <f t="shared" si="3"/>
        <v>0</v>
      </c>
      <c r="I19" s="31">
        <f t="shared" si="3"/>
        <v>0</v>
      </c>
      <c r="J19" s="31">
        <f t="shared" si="3"/>
        <v>0</v>
      </c>
      <c r="K19" s="31">
        <f t="shared" si="3"/>
        <v>0</v>
      </c>
      <c r="L19" s="31">
        <f t="shared" si="3"/>
        <v>0</v>
      </c>
      <c r="M19" s="31">
        <f t="shared" si="3"/>
        <v>0</v>
      </c>
      <c r="N19" s="31">
        <f t="shared" si="3"/>
        <v>0</v>
      </c>
      <c r="O19" s="31">
        <f t="shared" si="3"/>
        <v>0</v>
      </c>
      <c r="P19" s="31">
        <f t="shared" si="3"/>
        <v>0</v>
      </c>
      <c r="Q19" s="31">
        <f t="shared" si="3"/>
        <v>0</v>
      </c>
      <c r="R19" s="31">
        <f t="shared" si="3"/>
        <v>0</v>
      </c>
      <c r="S19" s="31">
        <f t="shared" si="3"/>
        <v>0</v>
      </c>
      <c r="T19" s="31">
        <f t="shared" si="3"/>
        <v>0</v>
      </c>
      <c r="U19" s="31">
        <f t="shared" si="3"/>
        <v>0</v>
      </c>
      <c r="V19" s="31">
        <f t="shared" si="3"/>
        <v>0</v>
      </c>
      <c r="W19" s="31">
        <f t="shared" si="3"/>
        <v>0</v>
      </c>
      <c r="X19" s="31">
        <f t="shared" si="3"/>
        <v>0</v>
      </c>
      <c r="Y19" s="31">
        <f t="shared" si="3"/>
        <v>0</v>
      </c>
      <c r="Z19" s="31">
        <f t="shared" si="3"/>
        <v>0</v>
      </c>
      <c r="AA19" s="31">
        <f t="shared" si="3"/>
        <v>0</v>
      </c>
      <c r="AB19" s="31">
        <f t="shared" si="3"/>
        <v>0</v>
      </c>
      <c r="AC19" s="31">
        <f t="shared" si="3"/>
        <v>0</v>
      </c>
      <c r="AD19" s="31">
        <f t="shared" si="3"/>
        <v>0</v>
      </c>
      <c r="AE19" s="31">
        <f t="shared" si="3"/>
        <v>0</v>
      </c>
      <c r="AF19" s="31">
        <f t="shared" si="3"/>
        <v>0</v>
      </c>
      <c r="AG19" s="31">
        <f t="shared" si="3"/>
        <v>0</v>
      </c>
      <c r="AH19" s="31">
        <f t="shared" si="3"/>
        <v>0</v>
      </c>
      <c r="AI19" s="31">
        <f t="shared" si="3"/>
        <v>0</v>
      </c>
      <c r="AJ19" s="31">
        <f t="shared" si="3"/>
        <v>0</v>
      </c>
      <c r="AK19" s="31">
        <f t="shared" si="3"/>
        <v>0</v>
      </c>
      <c r="AL19" s="31">
        <f t="shared" si="3"/>
        <v>0</v>
      </c>
    </row>
    <row r="20" spans="1:38" ht="37.5" x14ac:dyDescent="0.25">
      <c r="A20" s="28" t="s">
        <v>28</v>
      </c>
      <c r="B20" s="29" t="s">
        <v>29</v>
      </c>
      <c r="C20" s="30" t="s">
        <v>20</v>
      </c>
      <c r="D20" s="31">
        <f t="shared" ref="D20:AL20" si="4">D70</f>
        <v>0</v>
      </c>
      <c r="E20" s="31">
        <f t="shared" si="4"/>
        <v>0</v>
      </c>
      <c r="F20" s="31">
        <f t="shared" si="4"/>
        <v>0</v>
      </c>
      <c r="G20" s="31">
        <f t="shared" si="4"/>
        <v>0</v>
      </c>
      <c r="H20" s="31">
        <f t="shared" si="4"/>
        <v>0</v>
      </c>
      <c r="I20" s="31">
        <f t="shared" si="4"/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 t="shared" si="4"/>
        <v>0</v>
      </c>
      <c r="N20" s="31">
        <f t="shared" si="4"/>
        <v>0</v>
      </c>
      <c r="O20" s="31">
        <f t="shared" si="4"/>
        <v>0</v>
      </c>
      <c r="P20" s="31">
        <f t="shared" si="4"/>
        <v>0</v>
      </c>
      <c r="Q20" s="31">
        <f t="shared" si="4"/>
        <v>0</v>
      </c>
      <c r="R20" s="31">
        <f t="shared" si="4"/>
        <v>0</v>
      </c>
      <c r="S20" s="31">
        <f t="shared" si="4"/>
        <v>0</v>
      </c>
      <c r="T20" s="31">
        <f t="shared" si="4"/>
        <v>0</v>
      </c>
      <c r="U20" s="31">
        <f t="shared" si="4"/>
        <v>0</v>
      </c>
      <c r="V20" s="31">
        <f t="shared" si="4"/>
        <v>0</v>
      </c>
      <c r="W20" s="31">
        <f t="shared" si="4"/>
        <v>0</v>
      </c>
      <c r="X20" s="31">
        <f t="shared" si="4"/>
        <v>0</v>
      </c>
      <c r="Y20" s="31">
        <f t="shared" si="4"/>
        <v>0</v>
      </c>
      <c r="Z20" s="31">
        <f t="shared" si="4"/>
        <v>0</v>
      </c>
      <c r="AA20" s="31">
        <f t="shared" si="4"/>
        <v>0</v>
      </c>
      <c r="AB20" s="31">
        <f t="shared" si="4"/>
        <v>0</v>
      </c>
      <c r="AC20" s="31">
        <f t="shared" si="4"/>
        <v>0</v>
      </c>
      <c r="AD20" s="31">
        <f t="shared" si="4"/>
        <v>0</v>
      </c>
      <c r="AE20" s="31">
        <f t="shared" si="4"/>
        <v>0</v>
      </c>
      <c r="AF20" s="31">
        <f t="shared" si="4"/>
        <v>0</v>
      </c>
      <c r="AG20" s="31">
        <f t="shared" si="4"/>
        <v>0</v>
      </c>
      <c r="AH20" s="31">
        <f t="shared" si="4"/>
        <v>0</v>
      </c>
      <c r="AI20" s="31">
        <f t="shared" si="4"/>
        <v>0</v>
      </c>
      <c r="AJ20" s="31">
        <f t="shared" si="4"/>
        <v>0</v>
      </c>
      <c r="AK20" s="31">
        <f t="shared" si="4"/>
        <v>0</v>
      </c>
      <c r="AL20" s="31">
        <f t="shared" si="4"/>
        <v>0</v>
      </c>
    </row>
    <row r="21" spans="1:38" ht="56.25" x14ac:dyDescent="0.25">
      <c r="A21" s="28" t="s">
        <v>30</v>
      </c>
      <c r="B21" s="29" t="s">
        <v>31</v>
      </c>
      <c r="C21" s="30" t="s">
        <v>20</v>
      </c>
      <c r="D21" s="31">
        <f t="shared" ref="D21:AL21" si="5">D71</f>
        <v>0</v>
      </c>
      <c r="E21" s="31">
        <f t="shared" si="5"/>
        <v>0</v>
      </c>
      <c r="F21" s="31">
        <f t="shared" si="5"/>
        <v>0</v>
      </c>
      <c r="G21" s="31">
        <f t="shared" si="5"/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 t="shared" si="5"/>
        <v>0</v>
      </c>
      <c r="L21" s="31">
        <f t="shared" si="5"/>
        <v>0</v>
      </c>
      <c r="M21" s="31">
        <f t="shared" si="5"/>
        <v>0</v>
      </c>
      <c r="N21" s="31">
        <f t="shared" si="5"/>
        <v>0</v>
      </c>
      <c r="O21" s="31">
        <f t="shared" si="5"/>
        <v>0</v>
      </c>
      <c r="P21" s="31">
        <f t="shared" si="5"/>
        <v>0</v>
      </c>
      <c r="Q21" s="31">
        <f t="shared" si="5"/>
        <v>0</v>
      </c>
      <c r="R21" s="31">
        <f t="shared" si="5"/>
        <v>0</v>
      </c>
      <c r="S21" s="31">
        <f t="shared" si="5"/>
        <v>0</v>
      </c>
      <c r="T21" s="31">
        <f t="shared" si="5"/>
        <v>0</v>
      </c>
      <c r="U21" s="31">
        <f t="shared" si="5"/>
        <v>0</v>
      </c>
      <c r="V21" s="31">
        <f t="shared" si="5"/>
        <v>0</v>
      </c>
      <c r="W21" s="31">
        <f t="shared" si="5"/>
        <v>0</v>
      </c>
      <c r="X21" s="31">
        <f t="shared" si="5"/>
        <v>0</v>
      </c>
      <c r="Y21" s="31">
        <f t="shared" si="5"/>
        <v>0</v>
      </c>
      <c r="Z21" s="31">
        <f t="shared" si="5"/>
        <v>0</v>
      </c>
      <c r="AA21" s="31">
        <f t="shared" si="5"/>
        <v>0</v>
      </c>
      <c r="AB21" s="31">
        <f t="shared" si="5"/>
        <v>0</v>
      </c>
      <c r="AC21" s="31">
        <f t="shared" si="5"/>
        <v>0</v>
      </c>
      <c r="AD21" s="31">
        <f t="shared" si="5"/>
        <v>0</v>
      </c>
      <c r="AE21" s="31">
        <f t="shared" si="5"/>
        <v>0</v>
      </c>
      <c r="AF21" s="31">
        <f t="shared" si="5"/>
        <v>0</v>
      </c>
      <c r="AG21" s="31">
        <f t="shared" si="5"/>
        <v>0</v>
      </c>
      <c r="AH21" s="31">
        <f t="shared" si="5"/>
        <v>0</v>
      </c>
      <c r="AI21" s="31">
        <f t="shared" si="5"/>
        <v>0</v>
      </c>
      <c r="AJ21" s="31">
        <f t="shared" si="5"/>
        <v>0</v>
      </c>
      <c r="AK21" s="31">
        <f t="shared" si="5"/>
        <v>0</v>
      </c>
      <c r="AL21" s="31">
        <f t="shared" si="5"/>
        <v>0</v>
      </c>
    </row>
    <row r="22" spans="1:38" ht="56.25" customHeight="1" x14ac:dyDescent="0.25">
      <c r="A22" s="28" t="s">
        <v>32</v>
      </c>
      <c r="B22" s="29" t="s">
        <v>33</v>
      </c>
      <c r="C22" s="30" t="s">
        <v>20</v>
      </c>
      <c r="D22" s="31">
        <f t="shared" ref="D22:AL22" si="6">D72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  <c r="J22" s="31">
        <f t="shared" si="6"/>
        <v>0</v>
      </c>
      <c r="K22" s="31">
        <f t="shared" si="6"/>
        <v>0</v>
      </c>
      <c r="L22" s="31">
        <f t="shared" si="6"/>
        <v>0</v>
      </c>
      <c r="M22" s="31">
        <f t="shared" si="6"/>
        <v>0</v>
      </c>
      <c r="N22" s="31">
        <f t="shared" si="6"/>
        <v>0</v>
      </c>
      <c r="O22" s="31">
        <f t="shared" si="6"/>
        <v>0</v>
      </c>
      <c r="P22" s="31">
        <f t="shared" si="6"/>
        <v>0</v>
      </c>
      <c r="Q22" s="31">
        <f t="shared" si="6"/>
        <v>0</v>
      </c>
      <c r="R22" s="31">
        <f t="shared" si="6"/>
        <v>0</v>
      </c>
      <c r="S22" s="31">
        <f t="shared" si="6"/>
        <v>0</v>
      </c>
      <c r="T22" s="31">
        <f t="shared" si="6"/>
        <v>0</v>
      </c>
      <c r="U22" s="31">
        <f t="shared" si="6"/>
        <v>0</v>
      </c>
      <c r="V22" s="31">
        <f t="shared" si="6"/>
        <v>0</v>
      </c>
      <c r="W22" s="31">
        <f t="shared" si="6"/>
        <v>0</v>
      </c>
      <c r="X22" s="31">
        <f t="shared" si="6"/>
        <v>0</v>
      </c>
      <c r="Y22" s="31">
        <f t="shared" si="6"/>
        <v>0</v>
      </c>
      <c r="Z22" s="31">
        <f t="shared" si="6"/>
        <v>0</v>
      </c>
      <c r="AA22" s="31">
        <f t="shared" si="6"/>
        <v>0</v>
      </c>
      <c r="AB22" s="31">
        <f t="shared" si="6"/>
        <v>0</v>
      </c>
      <c r="AC22" s="31">
        <f t="shared" si="6"/>
        <v>0</v>
      </c>
      <c r="AD22" s="31">
        <f t="shared" si="6"/>
        <v>0</v>
      </c>
      <c r="AE22" s="31">
        <f t="shared" si="6"/>
        <v>0</v>
      </c>
      <c r="AF22" s="31">
        <f t="shared" si="6"/>
        <v>0</v>
      </c>
      <c r="AG22" s="31">
        <f t="shared" si="6"/>
        <v>0</v>
      </c>
      <c r="AH22" s="31">
        <f t="shared" si="6"/>
        <v>0</v>
      </c>
      <c r="AI22" s="31">
        <f t="shared" si="6"/>
        <v>0</v>
      </c>
      <c r="AJ22" s="31">
        <f t="shared" si="6"/>
        <v>0</v>
      </c>
      <c r="AK22" s="31">
        <f t="shared" si="6"/>
        <v>0</v>
      </c>
      <c r="AL22" s="31">
        <f t="shared" si="6"/>
        <v>0</v>
      </c>
    </row>
    <row r="23" spans="1:38" ht="18.75" x14ac:dyDescent="0.25">
      <c r="A23" s="34" t="s">
        <v>34</v>
      </c>
      <c r="B23" s="35" t="s">
        <v>35</v>
      </c>
      <c r="C23" s="36" t="s">
        <v>20</v>
      </c>
      <c r="D23" s="27">
        <f t="shared" ref="D23:AL23" si="7">SUM(D24,D44,D67,D70,D71,D72)</f>
        <v>0</v>
      </c>
      <c r="E23" s="27">
        <f t="shared" si="7"/>
        <v>0</v>
      </c>
      <c r="F23" s="27">
        <f t="shared" si="7"/>
        <v>0</v>
      </c>
      <c r="G23" s="27">
        <f t="shared" si="7"/>
        <v>0</v>
      </c>
      <c r="H23" s="27">
        <f t="shared" si="7"/>
        <v>0</v>
      </c>
      <c r="I23" s="27">
        <f t="shared" si="7"/>
        <v>0</v>
      </c>
      <c r="J23" s="27">
        <f t="shared" si="7"/>
        <v>0</v>
      </c>
      <c r="K23" s="27">
        <f t="shared" si="7"/>
        <v>0</v>
      </c>
      <c r="L23" s="27">
        <f t="shared" si="7"/>
        <v>0</v>
      </c>
      <c r="M23" s="27">
        <f t="shared" si="7"/>
        <v>0</v>
      </c>
      <c r="N23" s="27">
        <f t="shared" si="7"/>
        <v>0</v>
      </c>
      <c r="O23" s="27">
        <f t="shared" si="7"/>
        <v>0</v>
      </c>
      <c r="P23" s="27">
        <f t="shared" si="7"/>
        <v>0</v>
      </c>
      <c r="Q23" s="27">
        <f t="shared" si="7"/>
        <v>0</v>
      </c>
      <c r="R23" s="27">
        <f t="shared" si="7"/>
        <v>0</v>
      </c>
      <c r="S23" s="27">
        <f t="shared" si="7"/>
        <v>0</v>
      </c>
      <c r="T23" s="27">
        <f t="shared" si="7"/>
        <v>0</v>
      </c>
      <c r="U23" s="27">
        <f t="shared" si="7"/>
        <v>0</v>
      </c>
      <c r="V23" s="27">
        <f t="shared" si="7"/>
        <v>0</v>
      </c>
      <c r="W23" s="27">
        <f t="shared" si="7"/>
        <v>0</v>
      </c>
      <c r="X23" s="27">
        <f t="shared" si="7"/>
        <v>0</v>
      </c>
      <c r="Y23" s="27">
        <f t="shared" si="7"/>
        <v>0</v>
      </c>
      <c r="Z23" s="27">
        <f t="shared" si="7"/>
        <v>0</v>
      </c>
      <c r="AA23" s="27">
        <f t="shared" si="7"/>
        <v>0</v>
      </c>
      <c r="AB23" s="27">
        <f t="shared" si="7"/>
        <v>0</v>
      </c>
      <c r="AC23" s="27">
        <f t="shared" si="7"/>
        <v>0</v>
      </c>
      <c r="AD23" s="27">
        <f t="shared" si="7"/>
        <v>0</v>
      </c>
      <c r="AE23" s="27">
        <f t="shared" si="7"/>
        <v>0</v>
      </c>
      <c r="AF23" s="27">
        <f t="shared" si="7"/>
        <v>0</v>
      </c>
      <c r="AG23" s="27">
        <f t="shared" si="7"/>
        <v>0</v>
      </c>
      <c r="AH23" s="27">
        <f t="shared" si="7"/>
        <v>0</v>
      </c>
      <c r="AI23" s="27">
        <f t="shared" si="7"/>
        <v>0</v>
      </c>
      <c r="AJ23" s="27">
        <f t="shared" si="7"/>
        <v>0</v>
      </c>
      <c r="AK23" s="27">
        <f t="shared" si="7"/>
        <v>0</v>
      </c>
      <c r="AL23" s="27">
        <f t="shared" si="7"/>
        <v>0</v>
      </c>
    </row>
    <row r="24" spans="1:38" ht="37.5" x14ac:dyDescent="0.25">
      <c r="A24" s="37" t="s">
        <v>36</v>
      </c>
      <c r="B24" s="38" t="s">
        <v>37</v>
      </c>
      <c r="C24" s="39" t="s">
        <v>20</v>
      </c>
      <c r="D24" s="40">
        <f t="shared" ref="D24:AL24" si="8">SUM(D25,D29,D32,D41)</f>
        <v>0</v>
      </c>
      <c r="E24" s="40">
        <f t="shared" si="8"/>
        <v>0</v>
      </c>
      <c r="F24" s="40">
        <f t="shared" si="8"/>
        <v>0</v>
      </c>
      <c r="G24" s="40">
        <f t="shared" si="8"/>
        <v>0</v>
      </c>
      <c r="H24" s="40">
        <f t="shared" si="8"/>
        <v>0</v>
      </c>
      <c r="I24" s="40">
        <f t="shared" si="8"/>
        <v>0</v>
      </c>
      <c r="J24" s="40">
        <f t="shared" si="8"/>
        <v>0</v>
      </c>
      <c r="K24" s="40">
        <f t="shared" si="8"/>
        <v>0</v>
      </c>
      <c r="L24" s="40">
        <f t="shared" si="8"/>
        <v>0</v>
      </c>
      <c r="M24" s="40">
        <f t="shared" si="8"/>
        <v>0</v>
      </c>
      <c r="N24" s="40">
        <f t="shared" si="8"/>
        <v>0</v>
      </c>
      <c r="O24" s="40">
        <f t="shared" si="8"/>
        <v>0</v>
      </c>
      <c r="P24" s="40">
        <f t="shared" si="8"/>
        <v>0</v>
      </c>
      <c r="Q24" s="40">
        <f t="shared" si="8"/>
        <v>0</v>
      </c>
      <c r="R24" s="40">
        <f t="shared" si="8"/>
        <v>0</v>
      </c>
      <c r="S24" s="40">
        <f t="shared" si="8"/>
        <v>0</v>
      </c>
      <c r="T24" s="40">
        <f t="shared" si="8"/>
        <v>0</v>
      </c>
      <c r="U24" s="40">
        <f t="shared" si="8"/>
        <v>0</v>
      </c>
      <c r="V24" s="40">
        <f t="shared" si="8"/>
        <v>0</v>
      </c>
      <c r="W24" s="40">
        <f t="shared" si="8"/>
        <v>0</v>
      </c>
      <c r="X24" s="40">
        <f t="shared" si="8"/>
        <v>0</v>
      </c>
      <c r="Y24" s="40">
        <f t="shared" si="8"/>
        <v>0</v>
      </c>
      <c r="Z24" s="40">
        <f t="shared" si="8"/>
        <v>0</v>
      </c>
      <c r="AA24" s="40">
        <f t="shared" si="8"/>
        <v>0</v>
      </c>
      <c r="AB24" s="40">
        <f t="shared" si="8"/>
        <v>0</v>
      </c>
      <c r="AC24" s="40">
        <f t="shared" si="8"/>
        <v>0</v>
      </c>
      <c r="AD24" s="40">
        <f t="shared" si="8"/>
        <v>0</v>
      </c>
      <c r="AE24" s="40">
        <f t="shared" si="8"/>
        <v>0</v>
      </c>
      <c r="AF24" s="40">
        <f t="shared" si="8"/>
        <v>0</v>
      </c>
      <c r="AG24" s="40">
        <f t="shared" si="8"/>
        <v>0</v>
      </c>
      <c r="AH24" s="40">
        <f t="shared" si="8"/>
        <v>0</v>
      </c>
      <c r="AI24" s="40">
        <f t="shared" si="8"/>
        <v>0</v>
      </c>
      <c r="AJ24" s="40">
        <f t="shared" si="8"/>
        <v>0</v>
      </c>
      <c r="AK24" s="40">
        <f t="shared" si="8"/>
        <v>0</v>
      </c>
      <c r="AL24" s="40">
        <f t="shared" si="8"/>
        <v>0</v>
      </c>
    </row>
    <row r="25" spans="1:38" ht="56.25" x14ac:dyDescent="0.25">
      <c r="A25" s="41" t="s">
        <v>38</v>
      </c>
      <c r="B25" s="42" t="s">
        <v>39</v>
      </c>
      <c r="C25" s="43" t="s">
        <v>20</v>
      </c>
      <c r="D25" s="45">
        <f t="shared" ref="D25:AL25" si="9">SUM(D26:D28)</f>
        <v>0</v>
      </c>
      <c r="E25" s="45">
        <f t="shared" si="9"/>
        <v>0</v>
      </c>
      <c r="F25" s="45">
        <f t="shared" si="9"/>
        <v>0</v>
      </c>
      <c r="G25" s="45">
        <f t="shared" si="9"/>
        <v>0</v>
      </c>
      <c r="H25" s="45">
        <f t="shared" si="9"/>
        <v>0</v>
      </c>
      <c r="I25" s="45">
        <f t="shared" si="9"/>
        <v>0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  <c r="N25" s="45">
        <f t="shared" si="9"/>
        <v>0</v>
      </c>
      <c r="O25" s="45">
        <f t="shared" si="9"/>
        <v>0</v>
      </c>
      <c r="P25" s="45">
        <f t="shared" si="9"/>
        <v>0</v>
      </c>
      <c r="Q25" s="45">
        <f t="shared" si="9"/>
        <v>0</v>
      </c>
      <c r="R25" s="45">
        <f t="shared" si="9"/>
        <v>0</v>
      </c>
      <c r="S25" s="45">
        <f t="shared" si="9"/>
        <v>0</v>
      </c>
      <c r="T25" s="45">
        <f t="shared" si="9"/>
        <v>0</v>
      </c>
      <c r="U25" s="45">
        <f t="shared" si="9"/>
        <v>0</v>
      </c>
      <c r="V25" s="45">
        <f t="shared" si="9"/>
        <v>0</v>
      </c>
      <c r="W25" s="45">
        <f t="shared" si="9"/>
        <v>0</v>
      </c>
      <c r="X25" s="45">
        <f t="shared" si="9"/>
        <v>0</v>
      </c>
      <c r="Y25" s="45">
        <f t="shared" si="9"/>
        <v>0</v>
      </c>
      <c r="Z25" s="45">
        <f t="shared" si="9"/>
        <v>0</v>
      </c>
      <c r="AA25" s="45">
        <f t="shared" si="9"/>
        <v>0</v>
      </c>
      <c r="AB25" s="45">
        <f t="shared" si="9"/>
        <v>0</v>
      </c>
      <c r="AC25" s="45">
        <f t="shared" si="9"/>
        <v>0</v>
      </c>
      <c r="AD25" s="45">
        <f t="shared" si="9"/>
        <v>0</v>
      </c>
      <c r="AE25" s="45">
        <f t="shared" si="9"/>
        <v>0</v>
      </c>
      <c r="AF25" s="45">
        <f t="shared" si="9"/>
        <v>0</v>
      </c>
      <c r="AG25" s="45">
        <f t="shared" si="9"/>
        <v>0</v>
      </c>
      <c r="AH25" s="45">
        <f t="shared" si="9"/>
        <v>0</v>
      </c>
      <c r="AI25" s="45">
        <f t="shared" si="9"/>
        <v>0</v>
      </c>
      <c r="AJ25" s="45">
        <f t="shared" si="9"/>
        <v>0</v>
      </c>
      <c r="AK25" s="45">
        <f t="shared" si="9"/>
        <v>0</v>
      </c>
      <c r="AL25" s="45">
        <f t="shared" si="9"/>
        <v>0</v>
      </c>
    </row>
    <row r="26" spans="1:38" ht="93.75" x14ac:dyDescent="0.25">
      <c r="A26" s="28" t="s">
        <v>40</v>
      </c>
      <c r="B26" s="29" t="s">
        <v>41</v>
      </c>
      <c r="C26" s="30" t="s">
        <v>20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</row>
    <row r="27" spans="1:38" ht="93.75" x14ac:dyDescent="0.25">
      <c r="A27" s="28" t="s">
        <v>42</v>
      </c>
      <c r="B27" s="29" t="s">
        <v>43</v>
      </c>
      <c r="C27" s="30" t="s">
        <v>20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</row>
    <row r="28" spans="1:38" ht="75" x14ac:dyDescent="0.25">
      <c r="A28" s="28" t="s">
        <v>44</v>
      </c>
      <c r="B28" s="29" t="s">
        <v>45</v>
      </c>
      <c r="C28" s="30" t="s">
        <v>20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</row>
    <row r="29" spans="1:38" ht="56.25" x14ac:dyDescent="0.25">
      <c r="A29" s="41" t="s">
        <v>46</v>
      </c>
      <c r="B29" s="42" t="s">
        <v>47</v>
      </c>
      <c r="C29" s="43" t="s">
        <v>20</v>
      </c>
      <c r="D29" s="45">
        <f t="shared" ref="D29:AL29" si="10">SUM(D30:D31)</f>
        <v>0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5">
        <f t="shared" si="10"/>
        <v>0</v>
      </c>
      <c r="N29" s="45">
        <f t="shared" si="10"/>
        <v>0</v>
      </c>
      <c r="O29" s="45">
        <f t="shared" si="10"/>
        <v>0</v>
      </c>
      <c r="P29" s="45">
        <f t="shared" si="10"/>
        <v>0</v>
      </c>
      <c r="Q29" s="45">
        <f t="shared" si="10"/>
        <v>0</v>
      </c>
      <c r="R29" s="45">
        <f t="shared" si="10"/>
        <v>0</v>
      </c>
      <c r="S29" s="45">
        <f t="shared" si="10"/>
        <v>0</v>
      </c>
      <c r="T29" s="45">
        <f t="shared" si="10"/>
        <v>0</v>
      </c>
      <c r="U29" s="45">
        <f t="shared" si="10"/>
        <v>0</v>
      </c>
      <c r="V29" s="45">
        <f t="shared" si="10"/>
        <v>0</v>
      </c>
      <c r="W29" s="45">
        <f t="shared" si="10"/>
        <v>0</v>
      </c>
      <c r="X29" s="45">
        <f t="shared" si="10"/>
        <v>0</v>
      </c>
      <c r="Y29" s="45">
        <f t="shared" si="10"/>
        <v>0</v>
      </c>
      <c r="Z29" s="45">
        <f t="shared" si="10"/>
        <v>0</v>
      </c>
      <c r="AA29" s="45">
        <f t="shared" si="10"/>
        <v>0</v>
      </c>
      <c r="AB29" s="45">
        <f t="shared" si="10"/>
        <v>0</v>
      </c>
      <c r="AC29" s="45">
        <f t="shared" si="10"/>
        <v>0</v>
      </c>
      <c r="AD29" s="45">
        <f t="shared" si="10"/>
        <v>0</v>
      </c>
      <c r="AE29" s="45">
        <f t="shared" si="10"/>
        <v>0</v>
      </c>
      <c r="AF29" s="45">
        <f t="shared" si="10"/>
        <v>0</v>
      </c>
      <c r="AG29" s="45">
        <f t="shared" si="10"/>
        <v>0</v>
      </c>
      <c r="AH29" s="45">
        <f t="shared" si="10"/>
        <v>0</v>
      </c>
      <c r="AI29" s="45">
        <f t="shared" si="10"/>
        <v>0</v>
      </c>
      <c r="AJ29" s="45">
        <f t="shared" si="10"/>
        <v>0</v>
      </c>
      <c r="AK29" s="45">
        <f t="shared" si="10"/>
        <v>0</v>
      </c>
      <c r="AL29" s="45">
        <f t="shared" si="10"/>
        <v>0</v>
      </c>
    </row>
    <row r="30" spans="1:38" ht="93.75" x14ac:dyDescent="0.25">
      <c r="A30" s="28" t="s">
        <v>48</v>
      </c>
      <c r="B30" s="29" t="s">
        <v>49</v>
      </c>
      <c r="C30" s="30" t="s">
        <v>20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</row>
    <row r="31" spans="1:38" ht="56.25" x14ac:dyDescent="0.25">
      <c r="A31" s="28" t="s">
        <v>50</v>
      </c>
      <c r="B31" s="29" t="s">
        <v>51</v>
      </c>
      <c r="C31" s="30" t="s">
        <v>20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</row>
    <row r="32" spans="1:38" ht="75" x14ac:dyDescent="0.25">
      <c r="A32" s="41" t="s">
        <v>52</v>
      </c>
      <c r="B32" s="42" t="s">
        <v>53</v>
      </c>
      <c r="C32" s="43" t="s">
        <v>20</v>
      </c>
      <c r="D32" s="45">
        <f t="shared" ref="D32:AL32" si="11">SUM(D33:D40)</f>
        <v>0</v>
      </c>
      <c r="E32" s="45">
        <f t="shared" si="11"/>
        <v>0</v>
      </c>
      <c r="F32" s="45">
        <f t="shared" si="11"/>
        <v>0</v>
      </c>
      <c r="G32" s="45">
        <f t="shared" si="11"/>
        <v>0</v>
      </c>
      <c r="H32" s="45">
        <f t="shared" si="11"/>
        <v>0</v>
      </c>
      <c r="I32" s="45">
        <f t="shared" si="11"/>
        <v>0</v>
      </c>
      <c r="J32" s="45">
        <f t="shared" si="11"/>
        <v>0</v>
      </c>
      <c r="K32" s="45">
        <f t="shared" si="11"/>
        <v>0</v>
      </c>
      <c r="L32" s="45">
        <f t="shared" si="11"/>
        <v>0</v>
      </c>
      <c r="M32" s="45">
        <f t="shared" si="11"/>
        <v>0</v>
      </c>
      <c r="N32" s="45">
        <f t="shared" si="11"/>
        <v>0</v>
      </c>
      <c r="O32" s="45">
        <f t="shared" si="11"/>
        <v>0</v>
      </c>
      <c r="P32" s="45">
        <f t="shared" si="11"/>
        <v>0</v>
      </c>
      <c r="Q32" s="45">
        <f t="shared" si="11"/>
        <v>0</v>
      </c>
      <c r="R32" s="45">
        <f t="shared" si="11"/>
        <v>0</v>
      </c>
      <c r="S32" s="45">
        <f t="shared" si="11"/>
        <v>0</v>
      </c>
      <c r="T32" s="45">
        <f t="shared" si="11"/>
        <v>0</v>
      </c>
      <c r="U32" s="45">
        <f t="shared" si="11"/>
        <v>0</v>
      </c>
      <c r="V32" s="45">
        <f t="shared" si="11"/>
        <v>0</v>
      </c>
      <c r="W32" s="45">
        <f t="shared" si="11"/>
        <v>0</v>
      </c>
      <c r="X32" s="45">
        <f t="shared" si="11"/>
        <v>0</v>
      </c>
      <c r="Y32" s="45">
        <f t="shared" si="11"/>
        <v>0</v>
      </c>
      <c r="Z32" s="45">
        <f t="shared" si="11"/>
        <v>0</v>
      </c>
      <c r="AA32" s="45">
        <f t="shared" si="11"/>
        <v>0</v>
      </c>
      <c r="AB32" s="45">
        <f t="shared" si="11"/>
        <v>0</v>
      </c>
      <c r="AC32" s="45">
        <f t="shared" si="11"/>
        <v>0</v>
      </c>
      <c r="AD32" s="45">
        <f t="shared" si="11"/>
        <v>0</v>
      </c>
      <c r="AE32" s="45">
        <f t="shared" si="11"/>
        <v>0</v>
      </c>
      <c r="AF32" s="45">
        <f t="shared" si="11"/>
        <v>0</v>
      </c>
      <c r="AG32" s="45">
        <f t="shared" si="11"/>
        <v>0</v>
      </c>
      <c r="AH32" s="45">
        <f t="shared" si="11"/>
        <v>0</v>
      </c>
      <c r="AI32" s="45">
        <f t="shared" si="11"/>
        <v>0</v>
      </c>
      <c r="AJ32" s="45">
        <f t="shared" si="11"/>
        <v>0</v>
      </c>
      <c r="AK32" s="45">
        <f t="shared" si="11"/>
        <v>0</v>
      </c>
      <c r="AL32" s="45">
        <f t="shared" si="11"/>
        <v>0</v>
      </c>
    </row>
    <row r="33" spans="1:38" ht="56.25" x14ac:dyDescent="0.25">
      <c r="A33" s="28" t="s">
        <v>54</v>
      </c>
      <c r="B33" s="29" t="s">
        <v>55</v>
      </c>
      <c r="C33" s="30" t="s">
        <v>20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</row>
    <row r="34" spans="1:38" ht="150" x14ac:dyDescent="0.25">
      <c r="A34" s="28" t="s">
        <v>54</v>
      </c>
      <c r="B34" s="29" t="s">
        <v>56</v>
      </c>
      <c r="C34" s="30" t="s">
        <v>20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</row>
    <row r="35" spans="1:38" ht="131.25" x14ac:dyDescent="0.25">
      <c r="A35" s="28" t="s">
        <v>54</v>
      </c>
      <c r="B35" s="29" t="s">
        <v>57</v>
      </c>
      <c r="C35" s="30" t="s">
        <v>20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</row>
    <row r="36" spans="1:38" ht="131.25" x14ac:dyDescent="0.25">
      <c r="A36" s="28" t="s">
        <v>54</v>
      </c>
      <c r="B36" s="29" t="s">
        <v>58</v>
      </c>
      <c r="C36" s="30" t="s">
        <v>20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</row>
    <row r="37" spans="1:38" ht="56.25" x14ac:dyDescent="0.25">
      <c r="A37" s="28" t="s">
        <v>59</v>
      </c>
      <c r="B37" s="29" t="s">
        <v>55</v>
      </c>
      <c r="C37" s="30" t="s">
        <v>20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</row>
    <row r="38" spans="1:38" ht="150" x14ac:dyDescent="0.25">
      <c r="A38" s="28" t="s">
        <v>59</v>
      </c>
      <c r="B38" s="29" t="s">
        <v>56</v>
      </c>
      <c r="C38" s="30" t="s">
        <v>20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</row>
    <row r="39" spans="1:38" ht="131.25" x14ac:dyDescent="0.25">
      <c r="A39" s="28" t="s">
        <v>59</v>
      </c>
      <c r="B39" s="29" t="s">
        <v>57</v>
      </c>
      <c r="C39" s="30" t="s">
        <v>20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</row>
    <row r="40" spans="1:38" ht="131.25" x14ac:dyDescent="0.25">
      <c r="A40" s="28" t="s">
        <v>59</v>
      </c>
      <c r="B40" s="29" t="s">
        <v>60</v>
      </c>
      <c r="C40" s="30" t="s">
        <v>20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</row>
    <row r="41" spans="1:38" ht="112.5" x14ac:dyDescent="0.25">
      <c r="A41" s="41" t="s">
        <v>61</v>
      </c>
      <c r="B41" s="42" t="s">
        <v>62</v>
      </c>
      <c r="C41" s="43" t="s">
        <v>20</v>
      </c>
      <c r="D41" s="45">
        <f t="shared" ref="D41:AL41" si="12">SUM(D42:D43)</f>
        <v>0</v>
      </c>
      <c r="E41" s="45">
        <f t="shared" si="12"/>
        <v>0</v>
      </c>
      <c r="F41" s="45">
        <f t="shared" si="12"/>
        <v>0</v>
      </c>
      <c r="G41" s="45">
        <f t="shared" si="12"/>
        <v>0</v>
      </c>
      <c r="H41" s="45">
        <f t="shared" si="12"/>
        <v>0</v>
      </c>
      <c r="I41" s="45">
        <f t="shared" si="12"/>
        <v>0</v>
      </c>
      <c r="J41" s="45">
        <f t="shared" si="12"/>
        <v>0</v>
      </c>
      <c r="K41" s="45">
        <f t="shared" si="12"/>
        <v>0</v>
      </c>
      <c r="L41" s="45">
        <f t="shared" si="12"/>
        <v>0</v>
      </c>
      <c r="M41" s="45">
        <f t="shared" si="12"/>
        <v>0</v>
      </c>
      <c r="N41" s="45">
        <f t="shared" si="12"/>
        <v>0</v>
      </c>
      <c r="O41" s="45">
        <f t="shared" si="12"/>
        <v>0</v>
      </c>
      <c r="P41" s="45">
        <f t="shared" si="12"/>
        <v>0</v>
      </c>
      <c r="Q41" s="45">
        <f t="shared" si="12"/>
        <v>0</v>
      </c>
      <c r="R41" s="45">
        <f t="shared" si="12"/>
        <v>0</v>
      </c>
      <c r="S41" s="45">
        <f t="shared" si="12"/>
        <v>0</v>
      </c>
      <c r="T41" s="45">
        <f t="shared" si="12"/>
        <v>0</v>
      </c>
      <c r="U41" s="45">
        <f t="shared" si="12"/>
        <v>0</v>
      </c>
      <c r="V41" s="45">
        <f t="shared" si="12"/>
        <v>0</v>
      </c>
      <c r="W41" s="45">
        <f t="shared" si="12"/>
        <v>0</v>
      </c>
      <c r="X41" s="45">
        <f t="shared" si="12"/>
        <v>0</v>
      </c>
      <c r="Y41" s="45">
        <f t="shared" si="12"/>
        <v>0</v>
      </c>
      <c r="Z41" s="45">
        <f t="shared" si="12"/>
        <v>0</v>
      </c>
      <c r="AA41" s="45">
        <f t="shared" si="12"/>
        <v>0</v>
      </c>
      <c r="AB41" s="45">
        <f t="shared" si="12"/>
        <v>0</v>
      </c>
      <c r="AC41" s="45">
        <f t="shared" si="12"/>
        <v>0</v>
      </c>
      <c r="AD41" s="45">
        <f t="shared" si="12"/>
        <v>0</v>
      </c>
      <c r="AE41" s="45">
        <f t="shared" si="12"/>
        <v>0</v>
      </c>
      <c r="AF41" s="45">
        <f t="shared" si="12"/>
        <v>0</v>
      </c>
      <c r="AG41" s="45">
        <f t="shared" si="12"/>
        <v>0</v>
      </c>
      <c r="AH41" s="45">
        <f t="shared" si="12"/>
        <v>0</v>
      </c>
      <c r="AI41" s="45">
        <f t="shared" si="12"/>
        <v>0</v>
      </c>
      <c r="AJ41" s="45">
        <f t="shared" si="12"/>
        <v>0</v>
      </c>
      <c r="AK41" s="45">
        <f t="shared" si="12"/>
        <v>0</v>
      </c>
      <c r="AL41" s="45">
        <f t="shared" si="12"/>
        <v>0</v>
      </c>
    </row>
    <row r="42" spans="1:38" ht="93.75" x14ac:dyDescent="0.25">
      <c r="A42" s="28" t="s">
        <v>63</v>
      </c>
      <c r="B42" s="29" t="s">
        <v>64</v>
      </c>
      <c r="C42" s="30" t="s">
        <v>20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</row>
    <row r="43" spans="1:38" ht="93.75" x14ac:dyDescent="0.25">
      <c r="A43" s="28" t="s">
        <v>65</v>
      </c>
      <c r="B43" s="29" t="s">
        <v>66</v>
      </c>
      <c r="C43" s="30" t="s">
        <v>20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</row>
    <row r="44" spans="1:38" ht="56.25" x14ac:dyDescent="0.25">
      <c r="A44" s="37" t="s">
        <v>67</v>
      </c>
      <c r="B44" s="38" t="s">
        <v>68</v>
      </c>
      <c r="C44" s="39" t="s">
        <v>20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  <c r="AL44" s="40">
        <v>0</v>
      </c>
    </row>
    <row r="45" spans="1:38" ht="93.75" x14ac:dyDescent="0.25">
      <c r="A45" s="41" t="s">
        <v>69</v>
      </c>
      <c r="B45" s="42" t="s">
        <v>70</v>
      </c>
      <c r="C45" s="43" t="s">
        <v>20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</row>
    <row r="46" spans="1:38" ht="37.5" x14ac:dyDescent="0.25">
      <c r="A46" s="28" t="s">
        <v>71</v>
      </c>
      <c r="B46" s="29" t="s">
        <v>72</v>
      </c>
      <c r="C46" s="47" t="s">
        <v>20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</row>
    <row r="47" spans="1:38" ht="75" x14ac:dyDescent="0.25">
      <c r="A47" s="28" t="s">
        <v>73</v>
      </c>
      <c r="B47" s="49" t="s">
        <v>74</v>
      </c>
      <c r="C47" s="49" t="s">
        <v>20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</row>
    <row r="48" spans="1:38" ht="56.25" x14ac:dyDescent="0.25">
      <c r="A48" s="41" t="s">
        <v>75</v>
      </c>
      <c r="B48" s="42" t="s">
        <v>76</v>
      </c>
      <c r="C48" s="42" t="s">
        <v>20</v>
      </c>
      <c r="D48" s="45">
        <f t="shared" ref="D48:AL48" si="13">SUM(D49,D50)</f>
        <v>0</v>
      </c>
      <c r="E48" s="45">
        <f t="shared" si="13"/>
        <v>0</v>
      </c>
      <c r="F48" s="45">
        <f t="shared" si="13"/>
        <v>0</v>
      </c>
      <c r="G48" s="45">
        <f t="shared" si="13"/>
        <v>0</v>
      </c>
      <c r="H48" s="45">
        <f t="shared" si="13"/>
        <v>0</v>
      </c>
      <c r="I48" s="45">
        <f t="shared" si="13"/>
        <v>0</v>
      </c>
      <c r="J48" s="45">
        <f t="shared" si="13"/>
        <v>0</v>
      </c>
      <c r="K48" s="45">
        <f t="shared" si="13"/>
        <v>0</v>
      </c>
      <c r="L48" s="45">
        <f t="shared" si="13"/>
        <v>0</v>
      </c>
      <c r="M48" s="45">
        <f t="shared" si="13"/>
        <v>0</v>
      </c>
      <c r="N48" s="45">
        <f t="shared" si="13"/>
        <v>0</v>
      </c>
      <c r="O48" s="45">
        <f t="shared" si="13"/>
        <v>0</v>
      </c>
      <c r="P48" s="45">
        <f t="shared" si="13"/>
        <v>0</v>
      </c>
      <c r="Q48" s="45">
        <f t="shared" si="13"/>
        <v>0</v>
      </c>
      <c r="R48" s="45">
        <f t="shared" si="13"/>
        <v>0</v>
      </c>
      <c r="S48" s="45">
        <f t="shared" si="13"/>
        <v>0</v>
      </c>
      <c r="T48" s="45">
        <f t="shared" si="13"/>
        <v>0</v>
      </c>
      <c r="U48" s="45">
        <f t="shared" si="13"/>
        <v>0</v>
      </c>
      <c r="V48" s="45">
        <f t="shared" si="13"/>
        <v>0</v>
      </c>
      <c r="W48" s="45">
        <f t="shared" si="13"/>
        <v>0</v>
      </c>
      <c r="X48" s="45">
        <f t="shared" si="13"/>
        <v>0</v>
      </c>
      <c r="Y48" s="45">
        <f t="shared" si="13"/>
        <v>0</v>
      </c>
      <c r="Z48" s="45">
        <f t="shared" si="13"/>
        <v>0</v>
      </c>
      <c r="AA48" s="45">
        <f t="shared" si="13"/>
        <v>0</v>
      </c>
      <c r="AB48" s="45">
        <f t="shared" si="13"/>
        <v>0</v>
      </c>
      <c r="AC48" s="45">
        <f t="shared" si="13"/>
        <v>0</v>
      </c>
      <c r="AD48" s="45">
        <f t="shared" si="13"/>
        <v>0</v>
      </c>
      <c r="AE48" s="45">
        <f t="shared" si="13"/>
        <v>0</v>
      </c>
      <c r="AF48" s="45">
        <f t="shared" si="13"/>
        <v>0</v>
      </c>
      <c r="AG48" s="45">
        <f t="shared" si="13"/>
        <v>0</v>
      </c>
      <c r="AH48" s="45">
        <f t="shared" si="13"/>
        <v>0</v>
      </c>
      <c r="AI48" s="45">
        <f t="shared" si="13"/>
        <v>0</v>
      </c>
      <c r="AJ48" s="45">
        <f t="shared" si="13"/>
        <v>0</v>
      </c>
      <c r="AK48" s="45">
        <f t="shared" si="13"/>
        <v>0</v>
      </c>
      <c r="AL48" s="45">
        <f t="shared" si="13"/>
        <v>0</v>
      </c>
    </row>
    <row r="49" spans="1:38" ht="37.5" x14ac:dyDescent="0.25">
      <c r="A49" s="28" t="s">
        <v>77</v>
      </c>
      <c r="B49" s="29" t="s">
        <v>78</v>
      </c>
      <c r="C49" s="29" t="s">
        <v>20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</row>
    <row r="50" spans="1:38" ht="56.25" x14ac:dyDescent="0.25">
      <c r="A50" s="28" t="s">
        <v>79</v>
      </c>
      <c r="B50" s="49" t="s">
        <v>80</v>
      </c>
      <c r="C50" s="49" t="s">
        <v>20</v>
      </c>
      <c r="D50" s="48">
        <f t="shared" ref="D50:AL50" si="14">SUM(D51:D54)</f>
        <v>0</v>
      </c>
      <c r="E50" s="48">
        <f t="shared" si="14"/>
        <v>0</v>
      </c>
      <c r="F50" s="48">
        <f t="shared" si="14"/>
        <v>0</v>
      </c>
      <c r="G50" s="48">
        <f t="shared" si="14"/>
        <v>0</v>
      </c>
      <c r="H50" s="48">
        <f t="shared" si="14"/>
        <v>0</v>
      </c>
      <c r="I50" s="48">
        <f t="shared" si="14"/>
        <v>0</v>
      </c>
      <c r="J50" s="48">
        <f t="shared" si="14"/>
        <v>0</v>
      </c>
      <c r="K50" s="48">
        <f t="shared" si="14"/>
        <v>0</v>
      </c>
      <c r="L50" s="48">
        <f t="shared" si="14"/>
        <v>0</v>
      </c>
      <c r="M50" s="48">
        <f t="shared" si="14"/>
        <v>0</v>
      </c>
      <c r="N50" s="48">
        <f t="shared" si="14"/>
        <v>0</v>
      </c>
      <c r="O50" s="48">
        <f t="shared" si="14"/>
        <v>0</v>
      </c>
      <c r="P50" s="48">
        <f t="shared" si="14"/>
        <v>0</v>
      </c>
      <c r="Q50" s="48">
        <f t="shared" si="14"/>
        <v>0</v>
      </c>
      <c r="R50" s="48">
        <f t="shared" si="14"/>
        <v>0</v>
      </c>
      <c r="S50" s="48">
        <f t="shared" si="14"/>
        <v>0</v>
      </c>
      <c r="T50" s="48">
        <f t="shared" si="14"/>
        <v>0</v>
      </c>
      <c r="U50" s="48">
        <f t="shared" si="14"/>
        <v>0</v>
      </c>
      <c r="V50" s="48">
        <f t="shared" si="14"/>
        <v>0</v>
      </c>
      <c r="W50" s="48">
        <f t="shared" si="14"/>
        <v>0</v>
      </c>
      <c r="X50" s="48">
        <f t="shared" si="14"/>
        <v>0</v>
      </c>
      <c r="Y50" s="48">
        <f t="shared" si="14"/>
        <v>0</v>
      </c>
      <c r="Z50" s="48">
        <f t="shared" si="14"/>
        <v>0</v>
      </c>
      <c r="AA50" s="48">
        <f t="shared" si="14"/>
        <v>0</v>
      </c>
      <c r="AB50" s="48">
        <f t="shared" si="14"/>
        <v>0</v>
      </c>
      <c r="AC50" s="48">
        <f t="shared" si="14"/>
        <v>0</v>
      </c>
      <c r="AD50" s="48">
        <f t="shared" si="14"/>
        <v>0</v>
      </c>
      <c r="AE50" s="48">
        <f t="shared" si="14"/>
        <v>0</v>
      </c>
      <c r="AF50" s="48">
        <f t="shared" si="14"/>
        <v>0</v>
      </c>
      <c r="AG50" s="48">
        <f t="shared" si="14"/>
        <v>0</v>
      </c>
      <c r="AH50" s="48">
        <f t="shared" si="14"/>
        <v>0</v>
      </c>
      <c r="AI50" s="48">
        <f t="shared" si="14"/>
        <v>0</v>
      </c>
      <c r="AJ50" s="48">
        <f t="shared" si="14"/>
        <v>0</v>
      </c>
      <c r="AK50" s="48">
        <f t="shared" si="14"/>
        <v>0</v>
      </c>
      <c r="AL50" s="48">
        <f t="shared" si="14"/>
        <v>0</v>
      </c>
    </row>
    <row r="51" spans="1:38" ht="56.25" x14ac:dyDescent="0.25">
      <c r="A51" s="53" t="s">
        <v>81</v>
      </c>
      <c r="B51" s="54" t="s">
        <v>82</v>
      </c>
      <c r="C51" s="54" t="s">
        <v>83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f>'[15]4'!BR55</f>
        <v>0</v>
      </c>
      <c r="AA51" s="56">
        <f>'[15]4'!BS55</f>
        <v>0</v>
      </c>
      <c r="AB51" s="56">
        <v>0</v>
      </c>
      <c r="AC51" s="56">
        <f>'[15]4'!BU55</f>
        <v>0</v>
      </c>
      <c r="AD51" s="56">
        <v>0</v>
      </c>
      <c r="AE51" s="56">
        <v>0</v>
      </c>
      <c r="AF51" s="56">
        <v>0</v>
      </c>
      <c r="AG51" s="56">
        <f t="shared" ref="AG51:AH54" si="15">Z51</f>
        <v>0</v>
      </c>
      <c r="AH51" s="56">
        <f t="shared" si="15"/>
        <v>0</v>
      </c>
      <c r="AI51" s="56">
        <v>0</v>
      </c>
      <c r="AJ51" s="56">
        <f>AC51</f>
        <v>0</v>
      </c>
      <c r="AK51" s="56">
        <v>0</v>
      </c>
      <c r="AL51" s="56">
        <v>0</v>
      </c>
    </row>
    <row r="52" spans="1:38" ht="93.75" x14ac:dyDescent="0.25">
      <c r="A52" s="53" t="s">
        <v>84</v>
      </c>
      <c r="B52" s="54" t="s">
        <v>85</v>
      </c>
      <c r="C52" s="54" t="s">
        <v>86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f>'[15]4'!BR56</f>
        <v>0</v>
      </c>
      <c r="AA52" s="56">
        <f>'[15]4'!BS56</f>
        <v>0</v>
      </c>
      <c r="AB52" s="56">
        <v>0</v>
      </c>
      <c r="AC52" s="56">
        <f>'[15]4'!BU56</f>
        <v>0</v>
      </c>
      <c r="AD52" s="56">
        <v>0</v>
      </c>
      <c r="AE52" s="56">
        <v>0</v>
      </c>
      <c r="AF52" s="56">
        <v>0</v>
      </c>
      <c r="AG52" s="56">
        <f t="shared" si="15"/>
        <v>0</v>
      </c>
      <c r="AH52" s="56">
        <f t="shared" si="15"/>
        <v>0</v>
      </c>
      <c r="AI52" s="56">
        <v>0</v>
      </c>
      <c r="AJ52" s="56">
        <f>AC52</f>
        <v>0</v>
      </c>
      <c r="AK52" s="56">
        <v>0</v>
      </c>
      <c r="AL52" s="56">
        <v>0</v>
      </c>
    </row>
    <row r="53" spans="1:38" ht="56.25" x14ac:dyDescent="0.25">
      <c r="A53" s="53" t="s">
        <v>87</v>
      </c>
      <c r="B53" s="54" t="s">
        <v>88</v>
      </c>
      <c r="C53" s="54" t="s">
        <v>89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f>'[15]4'!BR57</f>
        <v>0</v>
      </c>
      <c r="AA53" s="56">
        <f>'[15]4'!BS57</f>
        <v>0</v>
      </c>
      <c r="AB53" s="56">
        <v>0</v>
      </c>
      <c r="AC53" s="56">
        <f>'[15]4'!BU57</f>
        <v>0</v>
      </c>
      <c r="AD53" s="56">
        <v>0</v>
      </c>
      <c r="AE53" s="56">
        <v>0</v>
      </c>
      <c r="AF53" s="56">
        <v>0</v>
      </c>
      <c r="AG53" s="56">
        <f t="shared" si="15"/>
        <v>0</v>
      </c>
      <c r="AH53" s="56">
        <f t="shared" si="15"/>
        <v>0</v>
      </c>
      <c r="AI53" s="56">
        <v>0</v>
      </c>
      <c r="AJ53" s="56">
        <f>AC53</f>
        <v>0</v>
      </c>
      <c r="AK53" s="56">
        <v>0</v>
      </c>
      <c r="AL53" s="56">
        <v>0</v>
      </c>
    </row>
    <row r="54" spans="1:38" ht="37.5" x14ac:dyDescent="0.25">
      <c r="A54" s="53" t="s">
        <v>90</v>
      </c>
      <c r="B54" s="54" t="s">
        <v>91</v>
      </c>
      <c r="C54" s="54" t="s">
        <v>92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f>'[15]4'!BR58</f>
        <v>0</v>
      </c>
      <c r="AA54" s="56">
        <f>'[15]4'!BS58</f>
        <v>0</v>
      </c>
      <c r="AB54" s="56">
        <v>0</v>
      </c>
      <c r="AC54" s="56">
        <f>'[15]4'!BU58</f>
        <v>0</v>
      </c>
      <c r="AD54" s="56">
        <v>0</v>
      </c>
      <c r="AE54" s="56">
        <v>0</v>
      </c>
      <c r="AF54" s="56">
        <v>0</v>
      </c>
      <c r="AG54" s="56">
        <f t="shared" si="15"/>
        <v>0</v>
      </c>
      <c r="AH54" s="56">
        <f t="shared" si="15"/>
        <v>0</v>
      </c>
      <c r="AI54" s="56">
        <v>0</v>
      </c>
      <c r="AJ54" s="56">
        <f>AC54</f>
        <v>0</v>
      </c>
      <c r="AK54" s="56">
        <v>0</v>
      </c>
      <c r="AL54" s="56">
        <v>0</v>
      </c>
    </row>
    <row r="55" spans="1:38" ht="56.25" x14ac:dyDescent="0.25">
      <c r="A55" s="41" t="s">
        <v>93</v>
      </c>
      <c r="B55" s="42" t="s">
        <v>94</v>
      </c>
      <c r="C55" s="43" t="s">
        <v>20</v>
      </c>
      <c r="D55" s="45">
        <f t="shared" ref="D55:AL55" si="16">SUM(D56:D63)</f>
        <v>0</v>
      </c>
      <c r="E55" s="45">
        <f t="shared" si="16"/>
        <v>0</v>
      </c>
      <c r="F55" s="45">
        <f t="shared" si="16"/>
        <v>0</v>
      </c>
      <c r="G55" s="45">
        <f t="shared" si="16"/>
        <v>0</v>
      </c>
      <c r="H55" s="45">
        <f t="shared" si="16"/>
        <v>0</v>
      </c>
      <c r="I55" s="45">
        <f t="shared" si="16"/>
        <v>0</v>
      </c>
      <c r="J55" s="45">
        <f t="shared" si="16"/>
        <v>0</v>
      </c>
      <c r="K55" s="45">
        <f t="shared" si="16"/>
        <v>0</v>
      </c>
      <c r="L55" s="45">
        <f t="shared" si="16"/>
        <v>0</v>
      </c>
      <c r="M55" s="45">
        <f t="shared" si="16"/>
        <v>0</v>
      </c>
      <c r="N55" s="45">
        <f t="shared" si="16"/>
        <v>0</v>
      </c>
      <c r="O55" s="45">
        <f t="shared" si="16"/>
        <v>0</v>
      </c>
      <c r="P55" s="45">
        <f t="shared" si="16"/>
        <v>0</v>
      </c>
      <c r="Q55" s="45">
        <f t="shared" si="16"/>
        <v>0</v>
      </c>
      <c r="R55" s="45">
        <f t="shared" si="16"/>
        <v>0</v>
      </c>
      <c r="S55" s="45">
        <f t="shared" si="16"/>
        <v>0</v>
      </c>
      <c r="T55" s="45">
        <f t="shared" si="16"/>
        <v>0</v>
      </c>
      <c r="U55" s="45">
        <f t="shared" si="16"/>
        <v>0</v>
      </c>
      <c r="V55" s="45">
        <f t="shared" si="16"/>
        <v>0</v>
      </c>
      <c r="W55" s="45">
        <f t="shared" si="16"/>
        <v>0</v>
      </c>
      <c r="X55" s="45">
        <f t="shared" si="16"/>
        <v>0</v>
      </c>
      <c r="Y55" s="45">
        <f t="shared" si="16"/>
        <v>0</v>
      </c>
      <c r="Z55" s="45">
        <f t="shared" si="16"/>
        <v>0</v>
      </c>
      <c r="AA55" s="45">
        <f t="shared" si="16"/>
        <v>0</v>
      </c>
      <c r="AB55" s="45">
        <f t="shared" si="16"/>
        <v>0</v>
      </c>
      <c r="AC55" s="45">
        <f t="shared" si="16"/>
        <v>0</v>
      </c>
      <c r="AD55" s="45">
        <f t="shared" si="16"/>
        <v>0</v>
      </c>
      <c r="AE55" s="45">
        <f t="shared" si="16"/>
        <v>0</v>
      </c>
      <c r="AF55" s="45">
        <f t="shared" si="16"/>
        <v>0</v>
      </c>
      <c r="AG55" s="45">
        <f t="shared" si="16"/>
        <v>0</v>
      </c>
      <c r="AH55" s="45">
        <f t="shared" si="16"/>
        <v>0</v>
      </c>
      <c r="AI55" s="45">
        <f t="shared" si="16"/>
        <v>0</v>
      </c>
      <c r="AJ55" s="45">
        <f t="shared" si="16"/>
        <v>0</v>
      </c>
      <c r="AK55" s="45">
        <f t="shared" si="16"/>
        <v>0</v>
      </c>
      <c r="AL55" s="45">
        <f t="shared" si="16"/>
        <v>0</v>
      </c>
    </row>
    <row r="56" spans="1:38" ht="56.25" x14ac:dyDescent="0.25">
      <c r="A56" s="28" t="s">
        <v>95</v>
      </c>
      <c r="B56" s="29" t="s">
        <v>96</v>
      </c>
      <c r="C56" s="47" t="s">
        <v>20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</row>
    <row r="57" spans="1:38" ht="56.25" x14ac:dyDescent="0.25">
      <c r="A57" s="28" t="s">
        <v>97</v>
      </c>
      <c r="B57" s="29" t="s">
        <v>98</v>
      </c>
      <c r="C57" s="47" t="s">
        <v>20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</row>
    <row r="58" spans="1:38" ht="37.5" x14ac:dyDescent="0.25">
      <c r="A58" s="28" t="s">
        <v>99</v>
      </c>
      <c r="B58" s="29" t="s">
        <v>100</v>
      </c>
      <c r="C58" s="47" t="s">
        <v>20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</row>
    <row r="59" spans="1:38" ht="56.25" x14ac:dyDescent="0.25">
      <c r="A59" s="28" t="s">
        <v>101</v>
      </c>
      <c r="B59" s="29" t="s">
        <v>102</v>
      </c>
      <c r="C59" s="47" t="s">
        <v>20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</row>
    <row r="60" spans="1:38" ht="75" x14ac:dyDescent="0.25">
      <c r="A60" s="28" t="s">
        <v>103</v>
      </c>
      <c r="B60" s="29" t="s">
        <v>104</v>
      </c>
      <c r="C60" s="47" t="s">
        <v>20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</row>
    <row r="61" spans="1:38" ht="75" x14ac:dyDescent="0.25">
      <c r="A61" s="28" t="s">
        <v>105</v>
      </c>
      <c r="B61" s="29" t="s">
        <v>106</v>
      </c>
      <c r="C61" s="47" t="s">
        <v>20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</row>
    <row r="62" spans="1:38" ht="56.25" x14ac:dyDescent="0.25">
      <c r="A62" s="28" t="s">
        <v>107</v>
      </c>
      <c r="B62" s="29" t="s">
        <v>108</v>
      </c>
      <c r="C62" s="47" t="s">
        <v>20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</row>
    <row r="63" spans="1:38" ht="75" x14ac:dyDescent="0.25">
      <c r="A63" s="28" t="s">
        <v>109</v>
      </c>
      <c r="B63" s="29" t="s">
        <v>110</v>
      </c>
      <c r="C63" s="47" t="s">
        <v>20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</row>
    <row r="64" spans="1:38" ht="75" x14ac:dyDescent="0.25">
      <c r="A64" s="41" t="s">
        <v>111</v>
      </c>
      <c r="B64" s="42" t="s">
        <v>112</v>
      </c>
      <c r="C64" s="43" t="s">
        <v>20</v>
      </c>
      <c r="D64" s="45">
        <f t="shared" ref="D64:AL64" si="17">SUM(D65:D66)</f>
        <v>0</v>
      </c>
      <c r="E64" s="45">
        <f t="shared" si="17"/>
        <v>0</v>
      </c>
      <c r="F64" s="45">
        <f t="shared" si="17"/>
        <v>0</v>
      </c>
      <c r="G64" s="45">
        <f t="shared" si="17"/>
        <v>0</v>
      </c>
      <c r="H64" s="45">
        <f t="shared" si="17"/>
        <v>0</v>
      </c>
      <c r="I64" s="45">
        <f t="shared" si="17"/>
        <v>0</v>
      </c>
      <c r="J64" s="45">
        <f t="shared" si="17"/>
        <v>0</v>
      </c>
      <c r="K64" s="45">
        <f t="shared" si="17"/>
        <v>0</v>
      </c>
      <c r="L64" s="45">
        <f t="shared" si="17"/>
        <v>0</v>
      </c>
      <c r="M64" s="45">
        <f t="shared" si="17"/>
        <v>0</v>
      </c>
      <c r="N64" s="45">
        <f t="shared" si="17"/>
        <v>0</v>
      </c>
      <c r="O64" s="45">
        <f t="shared" si="17"/>
        <v>0</v>
      </c>
      <c r="P64" s="45">
        <f t="shared" si="17"/>
        <v>0</v>
      </c>
      <c r="Q64" s="45">
        <f t="shared" si="17"/>
        <v>0</v>
      </c>
      <c r="R64" s="45">
        <f t="shared" si="17"/>
        <v>0</v>
      </c>
      <c r="S64" s="45">
        <f t="shared" si="17"/>
        <v>0</v>
      </c>
      <c r="T64" s="45">
        <f t="shared" si="17"/>
        <v>0</v>
      </c>
      <c r="U64" s="45">
        <f t="shared" si="17"/>
        <v>0</v>
      </c>
      <c r="V64" s="45">
        <f t="shared" si="17"/>
        <v>0</v>
      </c>
      <c r="W64" s="45">
        <f t="shared" si="17"/>
        <v>0</v>
      </c>
      <c r="X64" s="45">
        <f t="shared" si="17"/>
        <v>0</v>
      </c>
      <c r="Y64" s="45">
        <f t="shared" si="17"/>
        <v>0</v>
      </c>
      <c r="Z64" s="45">
        <f t="shared" si="17"/>
        <v>0</v>
      </c>
      <c r="AA64" s="45">
        <f t="shared" si="17"/>
        <v>0</v>
      </c>
      <c r="AB64" s="45">
        <f t="shared" si="17"/>
        <v>0</v>
      </c>
      <c r="AC64" s="45">
        <f t="shared" si="17"/>
        <v>0</v>
      </c>
      <c r="AD64" s="45">
        <f t="shared" si="17"/>
        <v>0</v>
      </c>
      <c r="AE64" s="45">
        <f t="shared" si="17"/>
        <v>0</v>
      </c>
      <c r="AF64" s="45">
        <f t="shared" si="17"/>
        <v>0</v>
      </c>
      <c r="AG64" s="45">
        <f t="shared" si="17"/>
        <v>0</v>
      </c>
      <c r="AH64" s="45">
        <f t="shared" si="17"/>
        <v>0</v>
      </c>
      <c r="AI64" s="45">
        <f t="shared" si="17"/>
        <v>0</v>
      </c>
      <c r="AJ64" s="45">
        <f t="shared" si="17"/>
        <v>0</v>
      </c>
      <c r="AK64" s="45">
        <f t="shared" si="17"/>
        <v>0</v>
      </c>
      <c r="AL64" s="45">
        <f t="shared" si="17"/>
        <v>0</v>
      </c>
    </row>
    <row r="65" spans="1:38" ht="37.5" x14ac:dyDescent="0.25">
      <c r="A65" s="28" t="s">
        <v>113</v>
      </c>
      <c r="B65" s="29" t="s">
        <v>114</v>
      </c>
      <c r="C65" s="47" t="s">
        <v>20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</row>
    <row r="66" spans="1:38" ht="56.25" x14ac:dyDescent="0.25">
      <c r="A66" s="28" t="s">
        <v>115</v>
      </c>
      <c r="B66" s="29" t="s">
        <v>116</v>
      </c>
      <c r="C66" s="47" t="s">
        <v>20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</row>
    <row r="67" spans="1:38" ht="75" x14ac:dyDescent="0.25">
      <c r="A67" s="37" t="s">
        <v>117</v>
      </c>
      <c r="B67" s="38" t="s">
        <v>118</v>
      </c>
      <c r="C67" s="39" t="s">
        <v>20</v>
      </c>
      <c r="D67" s="40">
        <f t="shared" ref="D67:AL67" si="18">SUM(D68:D69)</f>
        <v>0</v>
      </c>
      <c r="E67" s="40">
        <f t="shared" si="18"/>
        <v>0</v>
      </c>
      <c r="F67" s="40">
        <f t="shared" si="18"/>
        <v>0</v>
      </c>
      <c r="G67" s="40">
        <f t="shared" si="18"/>
        <v>0</v>
      </c>
      <c r="H67" s="40">
        <f t="shared" si="18"/>
        <v>0</v>
      </c>
      <c r="I67" s="40">
        <f t="shared" si="18"/>
        <v>0</v>
      </c>
      <c r="J67" s="40">
        <f t="shared" si="18"/>
        <v>0</v>
      </c>
      <c r="K67" s="40">
        <f t="shared" si="18"/>
        <v>0</v>
      </c>
      <c r="L67" s="40">
        <f t="shared" si="18"/>
        <v>0</v>
      </c>
      <c r="M67" s="40">
        <f t="shared" si="18"/>
        <v>0</v>
      </c>
      <c r="N67" s="40">
        <f t="shared" si="18"/>
        <v>0</v>
      </c>
      <c r="O67" s="40">
        <f t="shared" si="18"/>
        <v>0</v>
      </c>
      <c r="P67" s="40">
        <f t="shared" si="18"/>
        <v>0</v>
      </c>
      <c r="Q67" s="40">
        <f t="shared" si="18"/>
        <v>0</v>
      </c>
      <c r="R67" s="40">
        <f t="shared" si="18"/>
        <v>0</v>
      </c>
      <c r="S67" s="40">
        <f t="shared" si="18"/>
        <v>0</v>
      </c>
      <c r="T67" s="40">
        <f t="shared" si="18"/>
        <v>0</v>
      </c>
      <c r="U67" s="40">
        <f t="shared" si="18"/>
        <v>0</v>
      </c>
      <c r="V67" s="40">
        <f t="shared" si="18"/>
        <v>0</v>
      </c>
      <c r="W67" s="40">
        <f t="shared" si="18"/>
        <v>0</v>
      </c>
      <c r="X67" s="40">
        <f t="shared" si="18"/>
        <v>0</v>
      </c>
      <c r="Y67" s="40">
        <f t="shared" si="18"/>
        <v>0</v>
      </c>
      <c r="Z67" s="40">
        <f t="shared" si="18"/>
        <v>0</v>
      </c>
      <c r="AA67" s="40">
        <f t="shared" si="18"/>
        <v>0</v>
      </c>
      <c r="AB67" s="40">
        <f t="shared" si="18"/>
        <v>0</v>
      </c>
      <c r="AC67" s="40">
        <f t="shared" si="18"/>
        <v>0</v>
      </c>
      <c r="AD67" s="40">
        <f t="shared" si="18"/>
        <v>0</v>
      </c>
      <c r="AE67" s="40">
        <f t="shared" si="18"/>
        <v>0</v>
      </c>
      <c r="AF67" s="40">
        <f t="shared" si="18"/>
        <v>0</v>
      </c>
      <c r="AG67" s="40">
        <f t="shared" si="18"/>
        <v>0</v>
      </c>
      <c r="AH67" s="40">
        <f t="shared" si="18"/>
        <v>0</v>
      </c>
      <c r="AI67" s="40">
        <f t="shared" si="18"/>
        <v>0</v>
      </c>
      <c r="AJ67" s="40">
        <f t="shared" si="18"/>
        <v>0</v>
      </c>
      <c r="AK67" s="40">
        <f t="shared" si="18"/>
        <v>0</v>
      </c>
      <c r="AL67" s="40">
        <f t="shared" si="18"/>
        <v>0</v>
      </c>
    </row>
    <row r="68" spans="1:38" ht="93.75" x14ac:dyDescent="0.25">
      <c r="A68" s="28" t="s">
        <v>119</v>
      </c>
      <c r="B68" s="29" t="s">
        <v>120</v>
      </c>
      <c r="C68" s="47" t="s">
        <v>20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v>0</v>
      </c>
    </row>
    <row r="69" spans="1:38" ht="93.75" x14ac:dyDescent="0.25">
      <c r="A69" s="28" t="s">
        <v>121</v>
      </c>
      <c r="B69" s="29" t="s">
        <v>122</v>
      </c>
      <c r="C69" s="47" t="s">
        <v>20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1">
        <v>0</v>
      </c>
      <c r="AI69" s="31">
        <v>0</v>
      </c>
      <c r="AJ69" s="31">
        <v>0</v>
      </c>
      <c r="AK69" s="31">
        <v>0</v>
      </c>
      <c r="AL69" s="31">
        <v>0</v>
      </c>
    </row>
    <row r="70" spans="1:38" ht="56.25" x14ac:dyDescent="0.25">
      <c r="A70" s="37" t="s">
        <v>123</v>
      </c>
      <c r="B70" s="38" t="s">
        <v>124</v>
      </c>
      <c r="C70" s="39" t="s">
        <v>20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</row>
    <row r="71" spans="1:38" ht="56.25" x14ac:dyDescent="0.25">
      <c r="A71" s="37" t="s">
        <v>125</v>
      </c>
      <c r="B71" s="38" t="s">
        <v>126</v>
      </c>
      <c r="C71" s="39" t="s">
        <v>20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</row>
    <row r="72" spans="1:38" ht="37.5" x14ac:dyDescent="0.25">
      <c r="A72" s="37" t="s">
        <v>127</v>
      </c>
      <c r="B72" s="38" t="s">
        <v>128</v>
      </c>
      <c r="C72" s="39" t="s">
        <v>20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</row>
  </sheetData>
  <mergeCells count="23">
    <mergeCell ref="Y12:AE12"/>
    <mergeCell ref="A6:AF6"/>
    <mergeCell ref="A8:AF8"/>
    <mergeCell ref="A9:AF9"/>
    <mergeCell ref="AF12:AL12"/>
    <mergeCell ref="A11:A14"/>
    <mergeCell ref="B11:B14"/>
    <mergeCell ref="C11:C14"/>
    <mergeCell ref="D11:AL11"/>
    <mergeCell ref="D12:J12"/>
    <mergeCell ref="K12:Q12"/>
    <mergeCell ref="R12:X12"/>
    <mergeCell ref="E13:J13"/>
    <mergeCell ref="L13:Q13"/>
    <mergeCell ref="S13:X13"/>
    <mergeCell ref="Z13:AE13"/>
    <mergeCell ref="AG13:AL13"/>
    <mergeCell ref="AG2:AL2"/>
    <mergeCell ref="AG3:AL3"/>
    <mergeCell ref="A4:AF4"/>
    <mergeCell ref="AG4:AL4"/>
    <mergeCell ref="A5:AF5"/>
    <mergeCell ref="AG5:AL5"/>
  </mergeCells>
  <pageMargins left="0.70866141732283472" right="0.70866141732283472" top="0.74803149606299213" bottom="0.74803149606299213" header="0.31496062992125984" footer="0.31496062992125984"/>
  <pageSetup paperSize="8" scale="33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view="pageBreakPreview" topLeftCell="P1" zoomScale="55" zoomScaleNormal="60" zoomScaleSheetLayoutView="55" workbookViewId="0">
      <selection activeCell="AG5" sqref="AG5:AL5"/>
    </sheetView>
  </sheetViews>
  <sheetFormatPr defaultColWidth="10.28515625" defaultRowHeight="15.75" x14ac:dyDescent="0.25"/>
  <cols>
    <col min="1" max="1" width="13.28515625" style="18" customWidth="1"/>
    <col min="2" max="2" width="75.7109375" style="18" customWidth="1"/>
    <col min="3" max="3" width="29.5703125" style="18" customWidth="1"/>
    <col min="4" max="4" width="24.5703125" style="18" customWidth="1"/>
    <col min="5" max="10" width="11.5703125" style="18" customWidth="1"/>
    <col min="11" max="11" width="23.42578125" style="18" customWidth="1"/>
    <col min="12" max="17" width="11.42578125" style="18" customWidth="1"/>
    <col min="18" max="18" width="23.85546875" style="18" customWidth="1"/>
    <col min="19" max="24" width="10" style="18" customWidth="1"/>
    <col min="25" max="25" width="23.42578125" style="18" customWidth="1"/>
    <col min="26" max="31" width="14.42578125" style="18" customWidth="1"/>
    <col min="32" max="32" width="23" style="18" customWidth="1"/>
    <col min="33" max="38" width="13" style="18" customWidth="1"/>
    <col min="39" max="16384" width="10.28515625" style="18"/>
  </cols>
  <sheetData>
    <row r="1" spans="1:38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224" t="s">
        <v>389</v>
      </c>
      <c r="AH2" s="224"/>
      <c r="AI2" s="224"/>
      <c r="AJ2" s="224"/>
      <c r="AK2" s="224"/>
      <c r="AL2" s="224"/>
    </row>
    <row r="3" spans="1:38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224" t="s">
        <v>169</v>
      </c>
      <c r="AH3" s="224"/>
      <c r="AI3" s="224"/>
      <c r="AJ3" s="224"/>
      <c r="AK3" s="224"/>
      <c r="AL3" s="224"/>
    </row>
    <row r="4" spans="1:38" x14ac:dyDescent="0.25">
      <c r="A4" s="245" t="s">
        <v>380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24" t="s">
        <v>171</v>
      </c>
      <c r="AH4" s="224"/>
      <c r="AI4" s="224"/>
      <c r="AJ4" s="224"/>
      <c r="AK4" s="224"/>
      <c r="AL4" s="224"/>
    </row>
    <row r="5" spans="1:38" x14ac:dyDescent="0.25">
      <c r="A5" s="244" t="s">
        <v>381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24" t="s">
        <v>511</v>
      </c>
      <c r="AH5" s="224"/>
      <c r="AI5" s="224"/>
      <c r="AJ5" s="224"/>
      <c r="AK5" s="224"/>
      <c r="AL5" s="224"/>
    </row>
    <row r="6" spans="1:38" x14ac:dyDescent="0.25">
      <c r="A6" s="244" t="s">
        <v>390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138"/>
      <c r="AH6" s="138"/>
      <c r="AI6" s="138"/>
      <c r="AJ6" s="138"/>
      <c r="AK6" s="138"/>
      <c r="AL6" s="138"/>
    </row>
    <row r="7" spans="1:38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</row>
    <row r="8" spans="1:38" ht="18.75" x14ac:dyDescent="0.25">
      <c r="A8" s="214" t="s">
        <v>338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94"/>
      <c r="AH8" s="94"/>
      <c r="AI8" s="94"/>
      <c r="AJ8" s="94"/>
      <c r="AK8" s="94"/>
      <c r="AL8" s="94"/>
    </row>
    <row r="9" spans="1:38" x14ac:dyDescent="0.25">
      <c r="A9" s="215" t="s">
        <v>173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75"/>
      <c r="AH9" s="75"/>
      <c r="AI9" s="75"/>
      <c r="AJ9" s="75"/>
      <c r="AK9" s="75"/>
      <c r="AL9" s="75"/>
    </row>
    <row r="10" spans="1:38" x14ac:dyDescent="0.25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</row>
    <row r="11" spans="1:38" ht="19.5" customHeight="1" x14ac:dyDescent="0.25">
      <c r="A11" s="249" t="s">
        <v>130</v>
      </c>
      <c r="B11" s="249" t="s">
        <v>1</v>
      </c>
      <c r="C11" s="249" t="s">
        <v>266</v>
      </c>
      <c r="D11" s="250" t="s">
        <v>378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</row>
    <row r="12" spans="1:38" ht="43.5" customHeight="1" x14ac:dyDescent="0.25">
      <c r="A12" s="249"/>
      <c r="B12" s="249"/>
      <c r="C12" s="249"/>
      <c r="D12" s="250" t="s">
        <v>377</v>
      </c>
      <c r="E12" s="250"/>
      <c r="F12" s="250"/>
      <c r="G12" s="250"/>
      <c r="H12" s="250"/>
      <c r="I12" s="250"/>
      <c r="J12" s="250"/>
      <c r="K12" s="250" t="s">
        <v>376</v>
      </c>
      <c r="L12" s="250"/>
      <c r="M12" s="250"/>
      <c r="N12" s="250"/>
      <c r="O12" s="250"/>
      <c r="P12" s="250"/>
      <c r="Q12" s="250"/>
      <c r="R12" s="250" t="s">
        <v>375</v>
      </c>
      <c r="S12" s="250"/>
      <c r="T12" s="250"/>
      <c r="U12" s="250"/>
      <c r="V12" s="250"/>
      <c r="W12" s="250"/>
      <c r="X12" s="250"/>
      <c r="Y12" s="250" t="s">
        <v>374</v>
      </c>
      <c r="Z12" s="250"/>
      <c r="AA12" s="250"/>
      <c r="AB12" s="250"/>
      <c r="AC12" s="250"/>
      <c r="AD12" s="250"/>
      <c r="AE12" s="250"/>
      <c r="AF12" s="249" t="s">
        <v>373</v>
      </c>
      <c r="AG12" s="249"/>
      <c r="AH12" s="249"/>
      <c r="AI12" s="249"/>
      <c r="AJ12" s="249"/>
      <c r="AK12" s="249"/>
      <c r="AL12" s="249"/>
    </row>
    <row r="13" spans="1:38" ht="43.5" customHeight="1" x14ac:dyDescent="0.25">
      <c r="A13" s="249"/>
      <c r="B13" s="249"/>
      <c r="C13" s="249"/>
      <c r="D13" s="144" t="s">
        <v>329</v>
      </c>
      <c r="E13" s="250" t="s">
        <v>328</v>
      </c>
      <c r="F13" s="250"/>
      <c r="G13" s="250"/>
      <c r="H13" s="250"/>
      <c r="I13" s="250"/>
      <c r="J13" s="250"/>
      <c r="K13" s="144" t="s">
        <v>329</v>
      </c>
      <c r="L13" s="249" t="s">
        <v>328</v>
      </c>
      <c r="M13" s="249"/>
      <c r="N13" s="249"/>
      <c r="O13" s="249"/>
      <c r="P13" s="249"/>
      <c r="Q13" s="249"/>
      <c r="R13" s="144" t="s">
        <v>329</v>
      </c>
      <c r="S13" s="249" t="s">
        <v>328</v>
      </c>
      <c r="T13" s="249"/>
      <c r="U13" s="249"/>
      <c r="V13" s="249"/>
      <c r="W13" s="249"/>
      <c r="X13" s="249"/>
      <c r="Y13" s="144" t="s">
        <v>329</v>
      </c>
      <c r="Z13" s="249" t="s">
        <v>328</v>
      </c>
      <c r="AA13" s="249"/>
      <c r="AB13" s="249"/>
      <c r="AC13" s="249"/>
      <c r="AD13" s="249"/>
      <c r="AE13" s="249"/>
      <c r="AF13" s="144" t="s">
        <v>329</v>
      </c>
      <c r="AG13" s="249" t="s">
        <v>328</v>
      </c>
      <c r="AH13" s="249"/>
      <c r="AI13" s="249"/>
      <c r="AJ13" s="249"/>
      <c r="AK13" s="249"/>
      <c r="AL13" s="249"/>
    </row>
    <row r="14" spans="1:38" ht="87.75" customHeight="1" x14ac:dyDescent="0.25">
      <c r="A14" s="249"/>
      <c r="B14" s="249"/>
      <c r="C14" s="249"/>
      <c r="D14" s="143" t="s">
        <v>327</v>
      </c>
      <c r="E14" s="143" t="s">
        <v>327</v>
      </c>
      <c r="F14" s="142" t="s">
        <v>326</v>
      </c>
      <c r="G14" s="142" t="s">
        <v>325</v>
      </c>
      <c r="H14" s="142" t="s">
        <v>324</v>
      </c>
      <c r="I14" s="142" t="s">
        <v>323</v>
      </c>
      <c r="J14" s="142" t="s">
        <v>322</v>
      </c>
      <c r="K14" s="143" t="s">
        <v>327</v>
      </c>
      <c r="L14" s="143" t="s">
        <v>327</v>
      </c>
      <c r="M14" s="142" t="s">
        <v>326</v>
      </c>
      <c r="N14" s="142" t="s">
        <v>325</v>
      </c>
      <c r="O14" s="142" t="s">
        <v>324</v>
      </c>
      <c r="P14" s="142" t="s">
        <v>323</v>
      </c>
      <c r="Q14" s="142" t="s">
        <v>322</v>
      </c>
      <c r="R14" s="143" t="s">
        <v>327</v>
      </c>
      <c r="S14" s="143" t="s">
        <v>327</v>
      </c>
      <c r="T14" s="142" t="s">
        <v>326</v>
      </c>
      <c r="U14" s="142" t="s">
        <v>325</v>
      </c>
      <c r="V14" s="142" t="s">
        <v>324</v>
      </c>
      <c r="W14" s="142" t="s">
        <v>323</v>
      </c>
      <c r="X14" s="142" t="s">
        <v>322</v>
      </c>
      <c r="Y14" s="143" t="s">
        <v>327</v>
      </c>
      <c r="Z14" s="143" t="s">
        <v>327</v>
      </c>
      <c r="AA14" s="142" t="s">
        <v>326</v>
      </c>
      <c r="AB14" s="142" t="s">
        <v>325</v>
      </c>
      <c r="AC14" s="142" t="s">
        <v>324</v>
      </c>
      <c r="AD14" s="142" t="s">
        <v>323</v>
      </c>
      <c r="AE14" s="142" t="s">
        <v>322</v>
      </c>
      <c r="AF14" s="143" t="s">
        <v>327</v>
      </c>
      <c r="AG14" s="143" t="s">
        <v>327</v>
      </c>
      <c r="AH14" s="142" t="s">
        <v>326</v>
      </c>
      <c r="AI14" s="142" t="s">
        <v>325</v>
      </c>
      <c r="AJ14" s="142" t="s">
        <v>324</v>
      </c>
      <c r="AK14" s="142" t="s">
        <v>323</v>
      </c>
      <c r="AL14" s="142" t="s">
        <v>322</v>
      </c>
    </row>
    <row r="15" spans="1:38" ht="18.75" x14ac:dyDescent="0.25">
      <c r="A15" s="141">
        <v>1</v>
      </c>
      <c r="B15" s="141">
        <v>2</v>
      </c>
      <c r="C15" s="141">
        <v>3</v>
      </c>
      <c r="D15" s="140" t="s">
        <v>372</v>
      </c>
      <c r="E15" s="140" t="s">
        <v>371</v>
      </c>
      <c r="F15" s="140" t="s">
        <v>370</v>
      </c>
      <c r="G15" s="140" t="s">
        <v>369</v>
      </c>
      <c r="H15" s="140" t="s">
        <v>368</v>
      </c>
      <c r="I15" s="140" t="s">
        <v>367</v>
      </c>
      <c r="J15" s="140" t="s">
        <v>366</v>
      </c>
      <c r="K15" s="140" t="s">
        <v>365</v>
      </c>
      <c r="L15" s="140" t="s">
        <v>364</v>
      </c>
      <c r="M15" s="140" t="s">
        <v>363</v>
      </c>
      <c r="N15" s="140" t="s">
        <v>362</v>
      </c>
      <c r="O15" s="140" t="s">
        <v>361</v>
      </c>
      <c r="P15" s="140" t="s">
        <v>360</v>
      </c>
      <c r="Q15" s="140" t="s">
        <v>359</v>
      </c>
      <c r="R15" s="140" t="s">
        <v>358</v>
      </c>
      <c r="S15" s="140" t="s">
        <v>357</v>
      </c>
      <c r="T15" s="140" t="s">
        <v>356</v>
      </c>
      <c r="U15" s="140" t="s">
        <v>355</v>
      </c>
      <c r="V15" s="140" t="s">
        <v>354</v>
      </c>
      <c r="W15" s="140" t="s">
        <v>353</v>
      </c>
      <c r="X15" s="140" t="s">
        <v>352</v>
      </c>
      <c r="Y15" s="140" t="s">
        <v>351</v>
      </c>
      <c r="Z15" s="140" t="s">
        <v>350</v>
      </c>
      <c r="AA15" s="140" t="s">
        <v>349</v>
      </c>
      <c r="AB15" s="140" t="s">
        <v>348</v>
      </c>
      <c r="AC15" s="140" t="s">
        <v>347</v>
      </c>
      <c r="AD15" s="140" t="s">
        <v>346</v>
      </c>
      <c r="AE15" s="140" t="s">
        <v>345</v>
      </c>
      <c r="AF15" s="140" t="s">
        <v>344</v>
      </c>
      <c r="AG15" s="140" t="s">
        <v>343</v>
      </c>
      <c r="AH15" s="140" t="s">
        <v>342</v>
      </c>
      <c r="AI15" s="140" t="s">
        <v>341</v>
      </c>
      <c r="AJ15" s="140" t="s">
        <v>340</v>
      </c>
      <c r="AK15" s="140" t="s">
        <v>201</v>
      </c>
      <c r="AL15" s="140" t="s">
        <v>339</v>
      </c>
    </row>
    <row r="16" spans="1:38" x14ac:dyDescent="0.25">
      <c r="A16" s="8" t="s">
        <v>18</v>
      </c>
      <c r="B16" s="9" t="s">
        <v>19</v>
      </c>
      <c r="C16" s="10" t="s">
        <v>20</v>
      </c>
      <c r="D16" s="14">
        <f t="shared" ref="D16:AL16" si="0">SUM(D17:D22)</f>
        <v>0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  <c r="J16" s="14">
        <f t="shared" si="0"/>
        <v>0</v>
      </c>
      <c r="K16" s="14">
        <f t="shared" si="0"/>
        <v>0</v>
      </c>
      <c r="L16" s="14">
        <f t="shared" si="0"/>
        <v>0</v>
      </c>
      <c r="M16" s="14">
        <f t="shared" si="0"/>
        <v>0</v>
      </c>
      <c r="N16" s="14">
        <f t="shared" si="0"/>
        <v>0</v>
      </c>
      <c r="O16" s="14">
        <f t="shared" si="0"/>
        <v>0</v>
      </c>
      <c r="P16" s="14">
        <f t="shared" si="0"/>
        <v>0</v>
      </c>
      <c r="Q16" s="14">
        <f t="shared" si="0"/>
        <v>0</v>
      </c>
      <c r="R16" s="14">
        <f t="shared" si="0"/>
        <v>0</v>
      </c>
      <c r="S16" s="14">
        <f t="shared" si="0"/>
        <v>0</v>
      </c>
      <c r="T16" s="14">
        <f t="shared" si="0"/>
        <v>0</v>
      </c>
      <c r="U16" s="14">
        <f t="shared" si="0"/>
        <v>0</v>
      </c>
      <c r="V16" s="14">
        <f t="shared" si="0"/>
        <v>0</v>
      </c>
      <c r="W16" s="14">
        <f t="shared" si="0"/>
        <v>0</v>
      </c>
      <c r="X16" s="14">
        <f t="shared" si="0"/>
        <v>0</v>
      </c>
      <c r="Y16" s="14">
        <f t="shared" si="0"/>
        <v>0</v>
      </c>
      <c r="Z16" s="14">
        <f t="shared" si="0"/>
        <v>0.69499999999999995</v>
      </c>
      <c r="AA16" s="14">
        <f t="shared" si="0"/>
        <v>0</v>
      </c>
      <c r="AB16" s="14">
        <f t="shared" si="0"/>
        <v>0</v>
      </c>
      <c r="AC16" s="14">
        <f t="shared" si="0"/>
        <v>0.23899999999999999</v>
      </c>
      <c r="AD16" s="14">
        <f t="shared" si="0"/>
        <v>0</v>
      </c>
      <c r="AE16" s="14">
        <f t="shared" si="0"/>
        <v>0</v>
      </c>
      <c r="AF16" s="14">
        <f t="shared" si="0"/>
        <v>0</v>
      </c>
      <c r="AG16" s="14">
        <f t="shared" si="0"/>
        <v>0.69499999999999995</v>
      </c>
      <c r="AH16" s="14">
        <f t="shared" si="0"/>
        <v>0</v>
      </c>
      <c r="AI16" s="14">
        <f t="shared" si="0"/>
        <v>0</v>
      </c>
      <c r="AJ16" s="14">
        <f t="shared" si="0"/>
        <v>0.23899999999999999</v>
      </c>
      <c r="AK16" s="14">
        <f t="shared" si="0"/>
        <v>0</v>
      </c>
      <c r="AL16" s="14">
        <f t="shared" si="0"/>
        <v>0</v>
      </c>
    </row>
    <row r="17" spans="1:38" ht="18.75" x14ac:dyDescent="0.25">
      <c r="A17" s="28" t="s">
        <v>22</v>
      </c>
      <c r="B17" s="29" t="s">
        <v>23</v>
      </c>
      <c r="C17" s="30" t="s">
        <v>20</v>
      </c>
      <c r="D17" s="46">
        <f t="shared" ref="D17:AL17" si="1">D24</f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  <c r="I17" s="46">
        <f t="shared" si="1"/>
        <v>0</v>
      </c>
      <c r="J17" s="46">
        <f t="shared" si="1"/>
        <v>0</v>
      </c>
      <c r="K17" s="46">
        <f t="shared" si="1"/>
        <v>0</v>
      </c>
      <c r="L17" s="46">
        <f t="shared" si="1"/>
        <v>0</v>
      </c>
      <c r="M17" s="46">
        <f t="shared" si="1"/>
        <v>0</v>
      </c>
      <c r="N17" s="46">
        <f t="shared" si="1"/>
        <v>0</v>
      </c>
      <c r="O17" s="46">
        <f t="shared" si="1"/>
        <v>0</v>
      </c>
      <c r="P17" s="46">
        <f t="shared" si="1"/>
        <v>0</v>
      </c>
      <c r="Q17" s="46">
        <f t="shared" si="1"/>
        <v>0</v>
      </c>
      <c r="R17" s="46">
        <f t="shared" si="1"/>
        <v>0</v>
      </c>
      <c r="S17" s="46">
        <f t="shared" si="1"/>
        <v>0</v>
      </c>
      <c r="T17" s="46">
        <f t="shared" si="1"/>
        <v>0</v>
      </c>
      <c r="U17" s="46">
        <f t="shared" si="1"/>
        <v>0</v>
      </c>
      <c r="V17" s="46">
        <f t="shared" si="1"/>
        <v>0</v>
      </c>
      <c r="W17" s="46">
        <f t="shared" si="1"/>
        <v>0</v>
      </c>
      <c r="X17" s="46">
        <f t="shared" si="1"/>
        <v>0</v>
      </c>
      <c r="Y17" s="46">
        <f t="shared" si="1"/>
        <v>0</v>
      </c>
      <c r="Z17" s="46">
        <f t="shared" si="1"/>
        <v>0</v>
      </c>
      <c r="AA17" s="46">
        <f t="shared" si="1"/>
        <v>0</v>
      </c>
      <c r="AB17" s="46">
        <f t="shared" si="1"/>
        <v>0</v>
      </c>
      <c r="AC17" s="46">
        <f t="shared" si="1"/>
        <v>0</v>
      </c>
      <c r="AD17" s="46">
        <f t="shared" si="1"/>
        <v>0</v>
      </c>
      <c r="AE17" s="46">
        <f t="shared" si="1"/>
        <v>0</v>
      </c>
      <c r="AF17" s="46">
        <f t="shared" si="1"/>
        <v>0</v>
      </c>
      <c r="AG17" s="46">
        <f t="shared" si="1"/>
        <v>0</v>
      </c>
      <c r="AH17" s="46">
        <f t="shared" si="1"/>
        <v>0</v>
      </c>
      <c r="AI17" s="46">
        <f t="shared" si="1"/>
        <v>0</v>
      </c>
      <c r="AJ17" s="46">
        <f t="shared" si="1"/>
        <v>0</v>
      </c>
      <c r="AK17" s="46">
        <f t="shared" si="1"/>
        <v>0</v>
      </c>
      <c r="AL17" s="46">
        <f t="shared" si="1"/>
        <v>0</v>
      </c>
    </row>
    <row r="18" spans="1:38" ht="37.5" x14ac:dyDescent="0.25">
      <c r="A18" s="28" t="s">
        <v>24</v>
      </c>
      <c r="B18" s="29" t="s">
        <v>25</v>
      </c>
      <c r="C18" s="32" t="s">
        <v>20</v>
      </c>
      <c r="D18" s="46">
        <f t="shared" ref="D18:AL18" si="2">D44</f>
        <v>0</v>
      </c>
      <c r="E18" s="46">
        <f t="shared" si="2"/>
        <v>0</v>
      </c>
      <c r="F18" s="46">
        <f t="shared" si="2"/>
        <v>0</v>
      </c>
      <c r="G18" s="46">
        <f t="shared" si="2"/>
        <v>0</v>
      </c>
      <c r="H18" s="46">
        <f t="shared" si="2"/>
        <v>0</v>
      </c>
      <c r="I18" s="46">
        <f t="shared" si="2"/>
        <v>0</v>
      </c>
      <c r="J18" s="46">
        <f t="shared" si="2"/>
        <v>0</v>
      </c>
      <c r="K18" s="46">
        <f t="shared" si="2"/>
        <v>0</v>
      </c>
      <c r="L18" s="46">
        <f t="shared" si="2"/>
        <v>0</v>
      </c>
      <c r="M18" s="46">
        <f t="shared" si="2"/>
        <v>0</v>
      </c>
      <c r="N18" s="46">
        <f t="shared" si="2"/>
        <v>0</v>
      </c>
      <c r="O18" s="46">
        <f t="shared" si="2"/>
        <v>0</v>
      </c>
      <c r="P18" s="46">
        <f t="shared" si="2"/>
        <v>0</v>
      </c>
      <c r="Q18" s="46">
        <f t="shared" si="2"/>
        <v>0</v>
      </c>
      <c r="R18" s="46">
        <f t="shared" si="2"/>
        <v>0</v>
      </c>
      <c r="S18" s="46">
        <f t="shared" si="2"/>
        <v>0</v>
      </c>
      <c r="T18" s="46">
        <f t="shared" si="2"/>
        <v>0</v>
      </c>
      <c r="U18" s="46">
        <f t="shared" si="2"/>
        <v>0</v>
      </c>
      <c r="V18" s="46">
        <f t="shared" si="2"/>
        <v>0</v>
      </c>
      <c r="W18" s="46">
        <f t="shared" si="2"/>
        <v>0</v>
      </c>
      <c r="X18" s="46">
        <f t="shared" si="2"/>
        <v>0</v>
      </c>
      <c r="Y18" s="46">
        <f t="shared" si="2"/>
        <v>0</v>
      </c>
      <c r="Z18" s="46">
        <f t="shared" si="2"/>
        <v>0.69499999999999995</v>
      </c>
      <c r="AA18" s="46">
        <f t="shared" si="2"/>
        <v>0</v>
      </c>
      <c r="AB18" s="46">
        <f t="shared" si="2"/>
        <v>0</v>
      </c>
      <c r="AC18" s="46">
        <f t="shared" si="2"/>
        <v>0.23899999999999999</v>
      </c>
      <c r="AD18" s="46">
        <f t="shared" si="2"/>
        <v>0</v>
      </c>
      <c r="AE18" s="46">
        <f t="shared" si="2"/>
        <v>0</v>
      </c>
      <c r="AF18" s="46">
        <f t="shared" si="2"/>
        <v>0</v>
      </c>
      <c r="AG18" s="46">
        <f t="shared" si="2"/>
        <v>0.69499999999999995</v>
      </c>
      <c r="AH18" s="46">
        <f t="shared" si="2"/>
        <v>0</v>
      </c>
      <c r="AI18" s="46">
        <f t="shared" si="2"/>
        <v>0</v>
      </c>
      <c r="AJ18" s="46">
        <f t="shared" si="2"/>
        <v>0.23899999999999999</v>
      </c>
      <c r="AK18" s="46">
        <f t="shared" si="2"/>
        <v>0</v>
      </c>
      <c r="AL18" s="46">
        <f t="shared" si="2"/>
        <v>0</v>
      </c>
    </row>
    <row r="19" spans="1:38" ht="56.25" x14ac:dyDescent="0.25">
      <c r="A19" s="28" t="s">
        <v>26</v>
      </c>
      <c r="B19" s="29" t="s">
        <v>27</v>
      </c>
      <c r="C19" s="30" t="s">
        <v>20</v>
      </c>
      <c r="D19" s="46">
        <f t="shared" ref="D19:AL19" si="3">D67</f>
        <v>0</v>
      </c>
      <c r="E19" s="46">
        <f t="shared" si="3"/>
        <v>0</v>
      </c>
      <c r="F19" s="46">
        <f t="shared" si="3"/>
        <v>0</v>
      </c>
      <c r="G19" s="46">
        <f t="shared" si="3"/>
        <v>0</v>
      </c>
      <c r="H19" s="46">
        <f t="shared" si="3"/>
        <v>0</v>
      </c>
      <c r="I19" s="46">
        <f t="shared" si="3"/>
        <v>0</v>
      </c>
      <c r="J19" s="46">
        <f t="shared" si="3"/>
        <v>0</v>
      </c>
      <c r="K19" s="46">
        <f t="shared" si="3"/>
        <v>0</v>
      </c>
      <c r="L19" s="46">
        <f t="shared" si="3"/>
        <v>0</v>
      </c>
      <c r="M19" s="46">
        <f t="shared" si="3"/>
        <v>0</v>
      </c>
      <c r="N19" s="46">
        <f t="shared" si="3"/>
        <v>0</v>
      </c>
      <c r="O19" s="46">
        <f t="shared" si="3"/>
        <v>0</v>
      </c>
      <c r="P19" s="46">
        <f t="shared" si="3"/>
        <v>0</v>
      </c>
      <c r="Q19" s="46">
        <f t="shared" si="3"/>
        <v>0</v>
      </c>
      <c r="R19" s="46">
        <f t="shared" si="3"/>
        <v>0</v>
      </c>
      <c r="S19" s="46">
        <f t="shared" si="3"/>
        <v>0</v>
      </c>
      <c r="T19" s="46">
        <f t="shared" si="3"/>
        <v>0</v>
      </c>
      <c r="U19" s="46">
        <f t="shared" si="3"/>
        <v>0</v>
      </c>
      <c r="V19" s="46">
        <f t="shared" si="3"/>
        <v>0</v>
      </c>
      <c r="W19" s="46">
        <f t="shared" si="3"/>
        <v>0</v>
      </c>
      <c r="X19" s="46">
        <f t="shared" si="3"/>
        <v>0</v>
      </c>
      <c r="Y19" s="46">
        <f t="shared" si="3"/>
        <v>0</v>
      </c>
      <c r="Z19" s="46">
        <f t="shared" si="3"/>
        <v>0</v>
      </c>
      <c r="AA19" s="46">
        <f t="shared" si="3"/>
        <v>0</v>
      </c>
      <c r="AB19" s="46">
        <f t="shared" si="3"/>
        <v>0</v>
      </c>
      <c r="AC19" s="46">
        <f t="shared" si="3"/>
        <v>0</v>
      </c>
      <c r="AD19" s="46">
        <f t="shared" si="3"/>
        <v>0</v>
      </c>
      <c r="AE19" s="46">
        <f t="shared" si="3"/>
        <v>0</v>
      </c>
      <c r="AF19" s="46">
        <f t="shared" si="3"/>
        <v>0</v>
      </c>
      <c r="AG19" s="46">
        <f t="shared" si="3"/>
        <v>0</v>
      </c>
      <c r="AH19" s="46">
        <f t="shared" si="3"/>
        <v>0</v>
      </c>
      <c r="AI19" s="46">
        <f t="shared" si="3"/>
        <v>0</v>
      </c>
      <c r="AJ19" s="46">
        <f t="shared" si="3"/>
        <v>0</v>
      </c>
      <c r="AK19" s="46">
        <f t="shared" si="3"/>
        <v>0</v>
      </c>
      <c r="AL19" s="46">
        <f t="shared" si="3"/>
        <v>0</v>
      </c>
    </row>
    <row r="20" spans="1:38" ht="37.5" x14ac:dyDescent="0.25">
      <c r="A20" s="28" t="s">
        <v>28</v>
      </c>
      <c r="B20" s="29" t="s">
        <v>29</v>
      </c>
      <c r="C20" s="30" t="s">
        <v>20</v>
      </c>
      <c r="D20" s="46">
        <f t="shared" ref="D20:AL20" si="4">D70</f>
        <v>0</v>
      </c>
      <c r="E20" s="46">
        <f t="shared" si="4"/>
        <v>0</v>
      </c>
      <c r="F20" s="46">
        <f t="shared" si="4"/>
        <v>0</v>
      </c>
      <c r="G20" s="46">
        <f t="shared" si="4"/>
        <v>0</v>
      </c>
      <c r="H20" s="46">
        <f t="shared" si="4"/>
        <v>0</v>
      </c>
      <c r="I20" s="46">
        <f t="shared" si="4"/>
        <v>0</v>
      </c>
      <c r="J20" s="46">
        <f t="shared" si="4"/>
        <v>0</v>
      </c>
      <c r="K20" s="46">
        <f t="shared" si="4"/>
        <v>0</v>
      </c>
      <c r="L20" s="46">
        <f t="shared" si="4"/>
        <v>0</v>
      </c>
      <c r="M20" s="46">
        <f t="shared" si="4"/>
        <v>0</v>
      </c>
      <c r="N20" s="46">
        <f t="shared" si="4"/>
        <v>0</v>
      </c>
      <c r="O20" s="46">
        <f t="shared" si="4"/>
        <v>0</v>
      </c>
      <c r="P20" s="46">
        <f t="shared" si="4"/>
        <v>0</v>
      </c>
      <c r="Q20" s="46">
        <f t="shared" si="4"/>
        <v>0</v>
      </c>
      <c r="R20" s="46">
        <f t="shared" si="4"/>
        <v>0</v>
      </c>
      <c r="S20" s="46">
        <f t="shared" si="4"/>
        <v>0</v>
      </c>
      <c r="T20" s="46">
        <f t="shared" si="4"/>
        <v>0</v>
      </c>
      <c r="U20" s="46">
        <f t="shared" si="4"/>
        <v>0</v>
      </c>
      <c r="V20" s="46">
        <f t="shared" si="4"/>
        <v>0</v>
      </c>
      <c r="W20" s="46">
        <f t="shared" si="4"/>
        <v>0</v>
      </c>
      <c r="X20" s="46">
        <f t="shared" si="4"/>
        <v>0</v>
      </c>
      <c r="Y20" s="46">
        <f t="shared" si="4"/>
        <v>0</v>
      </c>
      <c r="Z20" s="46">
        <f t="shared" si="4"/>
        <v>0</v>
      </c>
      <c r="AA20" s="46">
        <f t="shared" si="4"/>
        <v>0</v>
      </c>
      <c r="AB20" s="46">
        <f t="shared" si="4"/>
        <v>0</v>
      </c>
      <c r="AC20" s="46">
        <f t="shared" si="4"/>
        <v>0</v>
      </c>
      <c r="AD20" s="46">
        <f t="shared" si="4"/>
        <v>0</v>
      </c>
      <c r="AE20" s="46">
        <f t="shared" si="4"/>
        <v>0</v>
      </c>
      <c r="AF20" s="46">
        <f t="shared" si="4"/>
        <v>0</v>
      </c>
      <c r="AG20" s="46">
        <f t="shared" si="4"/>
        <v>0</v>
      </c>
      <c r="AH20" s="46">
        <f t="shared" si="4"/>
        <v>0</v>
      </c>
      <c r="AI20" s="46">
        <f t="shared" si="4"/>
        <v>0</v>
      </c>
      <c r="AJ20" s="46">
        <f t="shared" si="4"/>
        <v>0</v>
      </c>
      <c r="AK20" s="46">
        <f t="shared" si="4"/>
        <v>0</v>
      </c>
      <c r="AL20" s="46">
        <f t="shared" si="4"/>
        <v>0</v>
      </c>
    </row>
    <row r="21" spans="1:38" ht="37.5" x14ac:dyDescent="0.25">
      <c r="A21" s="28" t="s">
        <v>30</v>
      </c>
      <c r="B21" s="29" t="s">
        <v>31</v>
      </c>
      <c r="C21" s="30" t="s">
        <v>20</v>
      </c>
      <c r="D21" s="46">
        <f t="shared" ref="D21:AL21" si="5">D71</f>
        <v>0</v>
      </c>
      <c r="E21" s="46">
        <f t="shared" si="5"/>
        <v>0</v>
      </c>
      <c r="F21" s="46">
        <f t="shared" si="5"/>
        <v>0</v>
      </c>
      <c r="G21" s="46">
        <f t="shared" si="5"/>
        <v>0</v>
      </c>
      <c r="H21" s="46">
        <f t="shared" si="5"/>
        <v>0</v>
      </c>
      <c r="I21" s="46">
        <f t="shared" si="5"/>
        <v>0</v>
      </c>
      <c r="J21" s="46">
        <f t="shared" si="5"/>
        <v>0</v>
      </c>
      <c r="K21" s="46">
        <f t="shared" si="5"/>
        <v>0</v>
      </c>
      <c r="L21" s="46">
        <f t="shared" si="5"/>
        <v>0</v>
      </c>
      <c r="M21" s="46">
        <f t="shared" si="5"/>
        <v>0</v>
      </c>
      <c r="N21" s="46">
        <f t="shared" si="5"/>
        <v>0</v>
      </c>
      <c r="O21" s="46">
        <f t="shared" si="5"/>
        <v>0</v>
      </c>
      <c r="P21" s="46">
        <f t="shared" si="5"/>
        <v>0</v>
      </c>
      <c r="Q21" s="46">
        <f t="shared" si="5"/>
        <v>0</v>
      </c>
      <c r="R21" s="46">
        <f t="shared" si="5"/>
        <v>0</v>
      </c>
      <c r="S21" s="46">
        <f t="shared" si="5"/>
        <v>0</v>
      </c>
      <c r="T21" s="46">
        <f t="shared" si="5"/>
        <v>0</v>
      </c>
      <c r="U21" s="46">
        <f t="shared" si="5"/>
        <v>0</v>
      </c>
      <c r="V21" s="46">
        <f t="shared" si="5"/>
        <v>0</v>
      </c>
      <c r="W21" s="46">
        <f t="shared" si="5"/>
        <v>0</v>
      </c>
      <c r="X21" s="46">
        <f t="shared" si="5"/>
        <v>0</v>
      </c>
      <c r="Y21" s="46">
        <f t="shared" si="5"/>
        <v>0</v>
      </c>
      <c r="Z21" s="46">
        <f t="shared" si="5"/>
        <v>0</v>
      </c>
      <c r="AA21" s="46">
        <f t="shared" si="5"/>
        <v>0</v>
      </c>
      <c r="AB21" s="46">
        <f t="shared" si="5"/>
        <v>0</v>
      </c>
      <c r="AC21" s="46">
        <f t="shared" si="5"/>
        <v>0</v>
      </c>
      <c r="AD21" s="46">
        <f t="shared" si="5"/>
        <v>0</v>
      </c>
      <c r="AE21" s="46">
        <f t="shared" si="5"/>
        <v>0</v>
      </c>
      <c r="AF21" s="46">
        <f t="shared" si="5"/>
        <v>0</v>
      </c>
      <c r="AG21" s="46">
        <f t="shared" si="5"/>
        <v>0</v>
      </c>
      <c r="AH21" s="46">
        <f t="shared" si="5"/>
        <v>0</v>
      </c>
      <c r="AI21" s="46">
        <f t="shared" si="5"/>
        <v>0</v>
      </c>
      <c r="AJ21" s="46">
        <f t="shared" si="5"/>
        <v>0</v>
      </c>
      <c r="AK21" s="46">
        <f t="shared" si="5"/>
        <v>0</v>
      </c>
      <c r="AL21" s="46">
        <f t="shared" si="5"/>
        <v>0</v>
      </c>
    </row>
    <row r="22" spans="1:38" ht="47.25" customHeight="1" x14ac:dyDescent="0.25">
      <c r="A22" s="28" t="s">
        <v>32</v>
      </c>
      <c r="B22" s="29" t="s">
        <v>33</v>
      </c>
      <c r="C22" s="30" t="s">
        <v>20</v>
      </c>
      <c r="D22" s="46">
        <f t="shared" ref="D22:AL22" si="6">D72</f>
        <v>0</v>
      </c>
      <c r="E22" s="46">
        <f t="shared" si="6"/>
        <v>0</v>
      </c>
      <c r="F22" s="46">
        <f t="shared" si="6"/>
        <v>0</v>
      </c>
      <c r="G22" s="46">
        <f t="shared" si="6"/>
        <v>0</v>
      </c>
      <c r="H22" s="46">
        <f t="shared" si="6"/>
        <v>0</v>
      </c>
      <c r="I22" s="46">
        <f t="shared" si="6"/>
        <v>0</v>
      </c>
      <c r="J22" s="46">
        <f t="shared" si="6"/>
        <v>0</v>
      </c>
      <c r="K22" s="46">
        <f t="shared" si="6"/>
        <v>0</v>
      </c>
      <c r="L22" s="46">
        <f t="shared" si="6"/>
        <v>0</v>
      </c>
      <c r="M22" s="46">
        <f t="shared" si="6"/>
        <v>0</v>
      </c>
      <c r="N22" s="46">
        <f t="shared" si="6"/>
        <v>0</v>
      </c>
      <c r="O22" s="46">
        <f t="shared" si="6"/>
        <v>0</v>
      </c>
      <c r="P22" s="46">
        <f t="shared" si="6"/>
        <v>0</v>
      </c>
      <c r="Q22" s="46">
        <f t="shared" si="6"/>
        <v>0</v>
      </c>
      <c r="R22" s="46">
        <f t="shared" si="6"/>
        <v>0</v>
      </c>
      <c r="S22" s="46">
        <f t="shared" si="6"/>
        <v>0</v>
      </c>
      <c r="T22" s="46">
        <f t="shared" si="6"/>
        <v>0</v>
      </c>
      <c r="U22" s="46">
        <f t="shared" si="6"/>
        <v>0</v>
      </c>
      <c r="V22" s="46">
        <f t="shared" si="6"/>
        <v>0</v>
      </c>
      <c r="W22" s="46">
        <f t="shared" si="6"/>
        <v>0</v>
      </c>
      <c r="X22" s="46">
        <f t="shared" si="6"/>
        <v>0</v>
      </c>
      <c r="Y22" s="46">
        <f t="shared" si="6"/>
        <v>0</v>
      </c>
      <c r="Z22" s="46">
        <f t="shared" si="6"/>
        <v>0</v>
      </c>
      <c r="AA22" s="46">
        <f t="shared" si="6"/>
        <v>0</v>
      </c>
      <c r="AB22" s="46">
        <f t="shared" si="6"/>
        <v>0</v>
      </c>
      <c r="AC22" s="46">
        <f t="shared" si="6"/>
        <v>0</v>
      </c>
      <c r="AD22" s="46">
        <f t="shared" si="6"/>
        <v>0</v>
      </c>
      <c r="AE22" s="46">
        <f t="shared" si="6"/>
        <v>0</v>
      </c>
      <c r="AF22" s="46">
        <f t="shared" si="6"/>
        <v>0</v>
      </c>
      <c r="AG22" s="46">
        <f t="shared" si="6"/>
        <v>0</v>
      </c>
      <c r="AH22" s="46">
        <f t="shared" si="6"/>
        <v>0</v>
      </c>
      <c r="AI22" s="46">
        <f t="shared" si="6"/>
        <v>0</v>
      </c>
      <c r="AJ22" s="46">
        <f t="shared" si="6"/>
        <v>0</v>
      </c>
      <c r="AK22" s="46">
        <f t="shared" si="6"/>
        <v>0</v>
      </c>
      <c r="AL22" s="46">
        <f t="shared" si="6"/>
        <v>0</v>
      </c>
    </row>
    <row r="23" spans="1:38" ht="18.75" x14ac:dyDescent="0.25">
      <c r="A23" s="34" t="s">
        <v>34</v>
      </c>
      <c r="B23" s="35" t="s">
        <v>35</v>
      </c>
      <c r="C23" s="36" t="s">
        <v>20</v>
      </c>
      <c r="D23" s="145">
        <f t="shared" ref="D23:AL23" si="7">SUM(D24,D44,D67,D70,D71,D72)</f>
        <v>0</v>
      </c>
      <c r="E23" s="145">
        <f t="shared" si="7"/>
        <v>0</v>
      </c>
      <c r="F23" s="145">
        <f t="shared" si="7"/>
        <v>0</v>
      </c>
      <c r="G23" s="145">
        <f t="shared" si="7"/>
        <v>0</v>
      </c>
      <c r="H23" s="145">
        <f t="shared" si="7"/>
        <v>0</v>
      </c>
      <c r="I23" s="145">
        <f t="shared" si="7"/>
        <v>0</v>
      </c>
      <c r="J23" s="145">
        <f t="shared" si="7"/>
        <v>0</v>
      </c>
      <c r="K23" s="145">
        <f t="shared" si="7"/>
        <v>0</v>
      </c>
      <c r="L23" s="145">
        <f t="shared" si="7"/>
        <v>0</v>
      </c>
      <c r="M23" s="145">
        <f t="shared" si="7"/>
        <v>0</v>
      </c>
      <c r="N23" s="145">
        <f t="shared" si="7"/>
        <v>0</v>
      </c>
      <c r="O23" s="145">
        <f t="shared" si="7"/>
        <v>0</v>
      </c>
      <c r="P23" s="145">
        <f t="shared" si="7"/>
        <v>0</v>
      </c>
      <c r="Q23" s="145">
        <f t="shared" si="7"/>
        <v>0</v>
      </c>
      <c r="R23" s="145">
        <f t="shared" si="7"/>
        <v>0</v>
      </c>
      <c r="S23" s="145">
        <f t="shared" si="7"/>
        <v>0</v>
      </c>
      <c r="T23" s="145">
        <f t="shared" si="7"/>
        <v>0</v>
      </c>
      <c r="U23" s="145">
        <f t="shared" si="7"/>
        <v>0</v>
      </c>
      <c r="V23" s="145">
        <f t="shared" si="7"/>
        <v>0</v>
      </c>
      <c r="W23" s="145">
        <f t="shared" si="7"/>
        <v>0</v>
      </c>
      <c r="X23" s="145">
        <f t="shared" si="7"/>
        <v>0</v>
      </c>
      <c r="Y23" s="145">
        <f t="shared" si="7"/>
        <v>0</v>
      </c>
      <c r="Z23" s="145">
        <f t="shared" si="7"/>
        <v>0.69499999999999995</v>
      </c>
      <c r="AA23" s="145">
        <f t="shared" si="7"/>
        <v>0</v>
      </c>
      <c r="AB23" s="145">
        <f t="shared" si="7"/>
        <v>0</v>
      </c>
      <c r="AC23" s="145">
        <f t="shared" si="7"/>
        <v>0.23899999999999999</v>
      </c>
      <c r="AD23" s="145">
        <f t="shared" si="7"/>
        <v>0</v>
      </c>
      <c r="AE23" s="145">
        <f t="shared" si="7"/>
        <v>0</v>
      </c>
      <c r="AF23" s="145">
        <f t="shared" si="7"/>
        <v>0</v>
      </c>
      <c r="AG23" s="145">
        <f t="shared" si="7"/>
        <v>0.69499999999999995</v>
      </c>
      <c r="AH23" s="145">
        <f t="shared" si="7"/>
        <v>0</v>
      </c>
      <c r="AI23" s="145">
        <f t="shared" si="7"/>
        <v>0</v>
      </c>
      <c r="AJ23" s="145">
        <f t="shared" si="7"/>
        <v>0.23899999999999999</v>
      </c>
      <c r="AK23" s="145">
        <f t="shared" si="7"/>
        <v>0</v>
      </c>
      <c r="AL23" s="145">
        <f t="shared" si="7"/>
        <v>0</v>
      </c>
    </row>
    <row r="24" spans="1:38" ht="18.75" x14ac:dyDescent="0.25">
      <c r="A24" s="37" t="s">
        <v>36</v>
      </c>
      <c r="B24" s="38" t="s">
        <v>37</v>
      </c>
      <c r="C24" s="39" t="s">
        <v>20</v>
      </c>
      <c r="D24" s="91">
        <f t="shared" ref="D24:AL24" si="8">SUM(D25,D29,D32,D41)</f>
        <v>0</v>
      </c>
      <c r="E24" s="91">
        <f t="shared" si="8"/>
        <v>0</v>
      </c>
      <c r="F24" s="91">
        <f t="shared" si="8"/>
        <v>0</v>
      </c>
      <c r="G24" s="91">
        <f t="shared" si="8"/>
        <v>0</v>
      </c>
      <c r="H24" s="91">
        <f t="shared" si="8"/>
        <v>0</v>
      </c>
      <c r="I24" s="91">
        <f t="shared" si="8"/>
        <v>0</v>
      </c>
      <c r="J24" s="91">
        <f t="shared" si="8"/>
        <v>0</v>
      </c>
      <c r="K24" s="91">
        <f t="shared" si="8"/>
        <v>0</v>
      </c>
      <c r="L24" s="91">
        <f t="shared" si="8"/>
        <v>0</v>
      </c>
      <c r="M24" s="91">
        <f t="shared" si="8"/>
        <v>0</v>
      </c>
      <c r="N24" s="91">
        <f t="shared" si="8"/>
        <v>0</v>
      </c>
      <c r="O24" s="91">
        <f t="shared" si="8"/>
        <v>0</v>
      </c>
      <c r="P24" s="91">
        <f t="shared" si="8"/>
        <v>0</v>
      </c>
      <c r="Q24" s="91">
        <f t="shared" si="8"/>
        <v>0</v>
      </c>
      <c r="R24" s="91">
        <f t="shared" si="8"/>
        <v>0</v>
      </c>
      <c r="S24" s="91">
        <f t="shared" si="8"/>
        <v>0</v>
      </c>
      <c r="T24" s="91">
        <f t="shared" si="8"/>
        <v>0</v>
      </c>
      <c r="U24" s="91">
        <f t="shared" si="8"/>
        <v>0</v>
      </c>
      <c r="V24" s="91">
        <f t="shared" si="8"/>
        <v>0</v>
      </c>
      <c r="W24" s="91">
        <f t="shared" si="8"/>
        <v>0</v>
      </c>
      <c r="X24" s="91">
        <f t="shared" si="8"/>
        <v>0</v>
      </c>
      <c r="Y24" s="91">
        <f t="shared" si="8"/>
        <v>0</v>
      </c>
      <c r="Z24" s="91">
        <f t="shared" si="8"/>
        <v>0</v>
      </c>
      <c r="AA24" s="91">
        <f t="shared" si="8"/>
        <v>0</v>
      </c>
      <c r="AB24" s="91">
        <f t="shared" si="8"/>
        <v>0</v>
      </c>
      <c r="AC24" s="91">
        <f t="shared" si="8"/>
        <v>0</v>
      </c>
      <c r="AD24" s="91">
        <f t="shared" si="8"/>
        <v>0</v>
      </c>
      <c r="AE24" s="91">
        <f t="shared" si="8"/>
        <v>0</v>
      </c>
      <c r="AF24" s="91">
        <f t="shared" si="8"/>
        <v>0</v>
      </c>
      <c r="AG24" s="91">
        <f t="shared" si="8"/>
        <v>0</v>
      </c>
      <c r="AH24" s="91">
        <f t="shared" si="8"/>
        <v>0</v>
      </c>
      <c r="AI24" s="91">
        <f t="shared" si="8"/>
        <v>0</v>
      </c>
      <c r="AJ24" s="91">
        <f t="shared" si="8"/>
        <v>0</v>
      </c>
      <c r="AK24" s="91">
        <f t="shared" si="8"/>
        <v>0</v>
      </c>
      <c r="AL24" s="91">
        <f t="shared" si="8"/>
        <v>0</v>
      </c>
    </row>
    <row r="25" spans="1:38" ht="37.5" x14ac:dyDescent="0.25">
      <c r="A25" s="41" t="s">
        <v>38</v>
      </c>
      <c r="B25" s="42" t="s">
        <v>39</v>
      </c>
      <c r="C25" s="43" t="s">
        <v>20</v>
      </c>
      <c r="D25" s="44">
        <f t="shared" ref="D25:AL25" si="9">SUM(D26:D28)</f>
        <v>0</v>
      </c>
      <c r="E25" s="44">
        <f t="shared" si="9"/>
        <v>0</v>
      </c>
      <c r="F25" s="44">
        <f t="shared" si="9"/>
        <v>0</v>
      </c>
      <c r="G25" s="44">
        <f t="shared" si="9"/>
        <v>0</v>
      </c>
      <c r="H25" s="44">
        <f t="shared" si="9"/>
        <v>0</v>
      </c>
      <c r="I25" s="44">
        <f t="shared" si="9"/>
        <v>0</v>
      </c>
      <c r="J25" s="44">
        <f t="shared" si="9"/>
        <v>0</v>
      </c>
      <c r="K25" s="44">
        <f t="shared" si="9"/>
        <v>0</v>
      </c>
      <c r="L25" s="44">
        <f t="shared" si="9"/>
        <v>0</v>
      </c>
      <c r="M25" s="44">
        <f t="shared" si="9"/>
        <v>0</v>
      </c>
      <c r="N25" s="44">
        <f t="shared" si="9"/>
        <v>0</v>
      </c>
      <c r="O25" s="44">
        <f t="shared" si="9"/>
        <v>0</v>
      </c>
      <c r="P25" s="44">
        <f t="shared" si="9"/>
        <v>0</v>
      </c>
      <c r="Q25" s="44">
        <f t="shared" si="9"/>
        <v>0</v>
      </c>
      <c r="R25" s="44">
        <f t="shared" si="9"/>
        <v>0</v>
      </c>
      <c r="S25" s="44">
        <f t="shared" si="9"/>
        <v>0</v>
      </c>
      <c r="T25" s="44">
        <f t="shared" si="9"/>
        <v>0</v>
      </c>
      <c r="U25" s="44">
        <f t="shared" si="9"/>
        <v>0</v>
      </c>
      <c r="V25" s="44">
        <f t="shared" si="9"/>
        <v>0</v>
      </c>
      <c r="W25" s="44">
        <f t="shared" si="9"/>
        <v>0</v>
      </c>
      <c r="X25" s="44">
        <f t="shared" si="9"/>
        <v>0</v>
      </c>
      <c r="Y25" s="44">
        <f t="shared" si="9"/>
        <v>0</v>
      </c>
      <c r="Z25" s="44">
        <f t="shared" si="9"/>
        <v>0</v>
      </c>
      <c r="AA25" s="44">
        <f t="shared" si="9"/>
        <v>0</v>
      </c>
      <c r="AB25" s="44">
        <f t="shared" si="9"/>
        <v>0</v>
      </c>
      <c r="AC25" s="44">
        <f t="shared" si="9"/>
        <v>0</v>
      </c>
      <c r="AD25" s="44">
        <f t="shared" si="9"/>
        <v>0</v>
      </c>
      <c r="AE25" s="44">
        <f t="shared" si="9"/>
        <v>0</v>
      </c>
      <c r="AF25" s="44">
        <f t="shared" si="9"/>
        <v>0</v>
      </c>
      <c r="AG25" s="44">
        <f t="shared" si="9"/>
        <v>0</v>
      </c>
      <c r="AH25" s="44">
        <f t="shared" si="9"/>
        <v>0</v>
      </c>
      <c r="AI25" s="44">
        <f t="shared" si="9"/>
        <v>0</v>
      </c>
      <c r="AJ25" s="44">
        <f t="shared" si="9"/>
        <v>0</v>
      </c>
      <c r="AK25" s="44">
        <f t="shared" si="9"/>
        <v>0</v>
      </c>
      <c r="AL25" s="44">
        <f t="shared" si="9"/>
        <v>0</v>
      </c>
    </row>
    <row r="26" spans="1:38" ht="56.25" x14ac:dyDescent="0.25">
      <c r="A26" s="28" t="s">
        <v>40</v>
      </c>
      <c r="B26" s="29" t="s">
        <v>41</v>
      </c>
      <c r="C26" s="30" t="s">
        <v>20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</row>
    <row r="27" spans="1:38" ht="56.25" x14ac:dyDescent="0.25">
      <c r="A27" s="28" t="s">
        <v>42</v>
      </c>
      <c r="B27" s="29" t="s">
        <v>43</v>
      </c>
      <c r="C27" s="30" t="s">
        <v>20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</row>
    <row r="28" spans="1:38" ht="37.5" x14ac:dyDescent="0.25">
      <c r="A28" s="28" t="s">
        <v>44</v>
      </c>
      <c r="B28" s="29" t="s">
        <v>45</v>
      </c>
      <c r="C28" s="30" t="s">
        <v>20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46">
        <v>0</v>
      </c>
      <c r="AK28" s="46">
        <v>0</v>
      </c>
      <c r="AL28" s="46">
        <v>0</v>
      </c>
    </row>
    <row r="29" spans="1:38" ht="37.5" x14ac:dyDescent="0.25">
      <c r="A29" s="41" t="s">
        <v>46</v>
      </c>
      <c r="B29" s="42" t="s">
        <v>47</v>
      </c>
      <c r="C29" s="43" t="s">
        <v>20</v>
      </c>
      <c r="D29" s="44">
        <f t="shared" ref="D29:AL29" si="10">SUM(D30:D31)</f>
        <v>0</v>
      </c>
      <c r="E29" s="44">
        <f t="shared" si="10"/>
        <v>0</v>
      </c>
      <c r="F29" s="44">
        <f t="shared" si="10"/>
        <v>0</v>
      </c>
      <c r="G29" s="44">
        <f t="shared" si="10"/>
        <v>0</v>
      </c>
      <c r="H29" s="44">
        <f t="shared" si="10"/>
        <v>0</v>
      </c>
      <c r="I29" s="44">
        <f t="shared" si="10"/>
        <v>0</v>
      </c>
      <c r="J29" s="44">
        <f t="shared" si="10"/>
        <v>0</v>
      </c>
      <c r="K29" s="44">
        <f t="shared" si="10"/>
        <v>0</v>
      </c>
      <c r="L29" s="44">
        <f t="shared" si="10"/>
        <v>0</v>
      </c>
      <c r="M29" s="44">
        <f t="shared" si="10"/>
        <v>0</v>
      </c>
      <c r="N29" s="44">
        <f t="shared" si="10"/>
        <v>0</v>
      </c>
      <c r="O29" s="44">
        <f t="shared" si="10"/>
        <v>0</v>
      </c>
      <c r="P29" s="44">
        <f t="shared" si="10"/>
        <v>0</v>
      </c>
      <c r="Q29" s="44">
        <f t="shared" si="10"/>
        <v>0</v>
      </c>
      <c r="R29" s="44">
        <f t="shared" si="10"/>
        <v>0</v>
      </c>
      <c r="S29" s="44">
        <f t="shared" si="10"/>
        <v>0</v>
      </c>
      <c r="T29" s="44">
        <f t="shared" si="10"/>
        <v>0</v>
      </c>
      <c r="U29" s="44">
        <f t="shared" si="10"/>
        <v>0</v>
      </c>
      <c r="V29" s="44">
        <f t="shared" si="10"/>
        <v>0</v>
      </c>
      <c r="W29" s="44">
        <f t="shared" si="10"/>
        <v>0</v>
      </c>
      <c r="X29" s="44">
        <f t="shared" si="10"/>
        <v>0</v>
      </c>
      <c r="Y29" s="44">
        <f t="shared" si="10"/>
        <v>0</v>
      </c>
      <c r="Z29" s="44">
        <f t="shared" si="10"/>
        <v>0</v>
      </c>
      <c r="AA29" s="44">
        <f t="shared" si="10"/>
        <v>0</v>
      </c>
      <c r="AB29" s="44">
        <f t="shared" si="10"/>
        <v>0</v>
      </c>
      <c r="AC29" s="44">
        <f t="shared" si="10"/>
        <v>0</v>
      </c>
      <c r="AD29" s="44">
        <f t="shared" si="10"/>
        <v>0</v>
      </c>
      <c r="AE29" s="44">
        <f t="shared" si="10"/>
        <v>0</v>
      </c>
      <c r="AF29" s="44">
        <f t="shared" si="10"/>
        <v>0</v>
      </c>
      <c r="AG29" s="44">
        <f t="shared" si="10"/>
        <v>0</v>
      </c>
      <c r="AH29" s="44">
        <f t="shared" si="10"/>
        <v>0</v>
      </c>
      <c r="AI29" s="44">
        <f t="shared" si="10"/>
        <v>0</v>
      </c>
      <c r="AJ29" s="44">
        <f t="shared" si="10"/>
        <v>0</v>
      </c>
      <c r="AK29" s="44">
        <f t="shared" si="10"/>
        <v>0</v>
      </c>
      <c r="AL29" s="44">
        <f t="shared" si="10"/>
        <v>0</v>
      </c>
    </row>
    <row r="30" spans="1:38" ht="56.25" x14ac:dyDescent="0.25">
      <c r="A30" s="28" t="s">
        <v>48</v>
      </c>
      <c r="B30" s="29" t="s">
        <v>49</v>
      </c>
      <c r="C30" s="30" t="s">
        <v>20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0</v>
      </c>
      <c r="AI30" s="46">
        <v>0</v>
      </c>
      <c r="AJ30" s="46">
        <v>0</v>
      </c>
      <c r="AK30" s="46">
        <v>0</v>
      </c>
      <c r="AL30" s="46">
        <v>0</v>
      </c>
    </row>
    <row r="31" spans="1:38" ht="37.5" x14ac:dyDescent="0.25">
      <c r="A31" s="28" t="s">
        <v>50</v>
      </c>
      <c r="B31" s="29" t="s">
        <v>51</v>
      </c>
      <c r="C31" s="30" t="s">
        <v>20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v>0</v>
      </c>
    </row>
    <row r="32" spans="1:38" ht="37.5" x14ac:dyDescent="0.25">
      <c r="A32" s="41" t="s">
        <v>52</v>
      </c>
      <c r="B32" s="42" t="s">
        <v>53</v>
      </c>
      <c r="C32" s="43" t="s">
        <v>20</v>
      </c>
      <c r="D32" s="44">
        <f t="shared" ref="D32:AL32" si="11">SUM(D33:D40)</f>
        <v>0</v>
      </c>
      <c r="E32" s="44">
        <f t="shared" si="11"/>
        <v>0</v>
      </c>
      <c r="F32" s="44">
        <f t="shared" si="11"/>
        <v>0</v>
      </c>
      <c r="G32" s="44">
        <f t="shared" si="11"/>
        <v>0</v>
      </c>
      <c r="H32" s="44">
        <f t="shared" si="11"/>
        <v>0</v>
      </c>
      <c r="I32" s="44">
        <f t="shared" si="11"/>
        <v>0</v>
      </c>
      <c r="J32" s="44">
        <f t="shared" si="11"/>
        <v>0</v>
      </c>
      <c r="K32" s="44">
        <f t="shared" si="11"/>
        <v>0</v>
      </c>
      <c r="L32" s="44">
        <f t="shared" si="11"/>
        <v>0</v>
      </c>
      <c r="M32" s="44">
        <f t="shared" si="11"/>
        <v>0</v>
      </c>
      <c r="N32" s="44">
        <f t="shared" si="11"/>
        <v>0</v>
      </c>
      <c r="O32" s="44">
        <f t="shared" si="11"/>
        <v>0</v>
      </c>
      <c r="P32" s="44">
        <f t="shared" si="11"/>
        <v>0</v>
      </c>
      <c r="Q32" s="44">
        <f t="shared" si="11"/>
        <v>0</v>
      </c>
      <c r="R32" s="44">
        <f t="shared" si="11"/>
        <v>0</v>
      </c>
      <c r="S32" s="44">
        <f t="shared" si="11"/>
        <v>0</v>
      </c>
      <c r="T32" s="44">
        <f t="shared" si="11"/>
        <v>0</v>
      </c>
      <c r="U32" s="44">
        <f t="shared" si="11"/>
        <v>0</v>
      </c>
      <c r="V32" s="44">
        <f t="shared" si="11"/>
        <v>0</v>
      </c>
      <c r="W32" s="44">
        <f t="shared" si="11"/>
        <v>0</v>
      </c>
      <c r="X32" s="44">
        <f t="shared" si="11"/>
        <v>0</v>
      </c>
      <c r="Y32" s="44">
        <f t="shared" si="11"/>
        <v>0</v>
      </c>
      <c r="Z32" s="44">
        <f t="shared" si="11"/>
        <v>0</v>
      </c>
      <c r="AA32" s="44">
        <f t="shared" si="11"/>
        <v>0</v>
      </c>
      <c r="AB32" s="44">
        <f t="shared" si="11"/>
        <v>0</v>
      </c>
      <c r="AC32" s="44">
        <f t="shared" si="11"/>
        <v>0</v>
      </c>
      <c r="AD32" s="44">
        <f t="shared" si="11"/>
        <v>0</v>
      </c>
      <c r="AE32" s="44">
        <f t="shared" si="11"/>
        <v>0</v>
      </c>
      <c r="AF32" s="44">
        <f t="shared" si="11"/>
        <v>0</v>
      </c>
      <c r="AG32" s="44">
        <f t="shared" si="11"/>
        <v>0</v>
      </c>
      <c r="AH32" s="44">
        <f t="shared" si="11"/>
        <v>0</v>
      </c>
      <c r="AI32" s="44">
        <f t="shared" si="11"/>
        <v>0</v>
      </c>
      <c r="AJ32" s="44">
        <f t="shared" si="11"/>
        <v>0</v>
      </c>
      <c r="AK32" s="44">
        <f t="shared" si="11"/>
        <v>0</v>
      </c>
      <c r="AL32" s="44">
        <f t="shared" si="11"/>
        <v>0</v>
      </c>
    </row>
    <row r="33" spans="1:38" ht="37.5" x14ac:dyDescent="0.25">
      <c r="A33" s="28" t="s">
        <v>54</v>
      </c>
      <c r="B33" s="29" t="s">
        <v>55</v>
      </c>
      <c r="C33" s="30" t="s">
        <v>20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6">
        <v>0</v>
      </c>
      <c r="AF33" s="46">
        <v>0</v>
      </c>
      <c r="AG33" s="46">
        <v>0</v>
      </c>
      <c r="AH33" s="46">
        <v>0</v>
      </c>
      <c r="AI33" s="46">
        <v>0</v>
      </c>
      <c r="AJ33" s="46">
        <v>0</v>
      </c>
      <c r="AK33" s="46">
        <v>0</v>
      </c>
      <c r="AL33" s="46">
        <v>0</v>
      </c>
    </row>
    <row r="34" spans="1:38" ht="93.75" x14ac:dyDescent="0.25">
      <c r="A34" s="28" t="s">
        <v>54</v>
      </c>
      <c r="B34" s="29" t="s">
        <v>56</v>
      </c>
      <c r="C34" s="30" t="s">
        <v>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</row>
    <row r="35" spans="1:38" ht="75" x14ac:dyDescent="0.25">
      <c r="A35" s="28" t="s">
        <v>54</v>
      </c>
      <c r="B35" s="29" t="s">
        <v>57</v>
      </c>
      <c r="C35" s="30" t="s">
        <v>20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v>0</v>
      </c>
    </row>
    <row r="36" spans="1:38" ht="75" x14ac:dyDescent="0.25">
      <c r="A36" s="28" t="s">
        <v>54</v>
      </c>
      <c r="B36" s="29" t="s">
        <v>58</v>
      </c>
      <c r="C36" s="30" t="s">
        <v>20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6">
        <v>0</v>
      </c>
      <c r="AJ36" s="46">
        <v>0</v>
      </c>
      <c r="AK36" s="46">
        <v>0</v>
      </c>
      <c r="AL36" s="46">
        <v>0</v>
      </c>
    </row>
    <row r="37" spans="1:38" ht="37.5" x14ac:dyDescent="0.25">
      <c r="A37" s="28" t="s">
        <v>59</v>
      </c>
      <c r="B37" s="29" t="s">
        <v>55</v>
      </c>
      <c r="C37" s="30" t="s">
        <v>20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0</v>
      </c>
      <c r="AJ37" s="46">
        <v>0</v>
      </c>
      <c r="AK37" s="46">
        <v>0</v>
      </c>
      <c r="AL37" s="46">
        <v>0</v>
      </c>
    </row>
    <row r="38" spans="1:38" ht="93.75" x14ac:dyDescent="0.25">
      <c r="A38" s="28" t="s">
        <v>59</v>
      </c>
      <c r="B38" s="29" t="s">
        <v>56</v>
      </c>
      <c r="C38" s="30" t="s">
        <v>20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B38" s="46">
        <v>0</v>
      </c>
      <c r="AC38" s="46">
        <v>0</v>
      </c>
      <c r="AD38" s="46">
        <v>0</v>
      </c>
      <c r="AE38" s="46">
        <v>0</v>
      </c>
      <c r="AF38" s="46">
        <v>0</v>
      </c>
      <c r="AG38" s="46">
        <v>0</v>
      </c>
      <c r="AH38" s="46">
        <v>0</v>
      </c>
      <c r="AI38" s="46">
        <v>0</v>
      </c>
      <c r="AJ38" s="46">
        <v>0</v>
      </c>
      <c r="AK38" s="46">
        <v>0</v>
      </c>
      <c r="AL38" s="46">
        <v>0</v>
      </c>
    </row>
    <row r="39" spans="1:38" ht="75" x14ac:dyDescent="0.25">
      <c r="A39" s="28" t="s">
        <v>59</v>
      </c>
      <c r="B39" s="29" t="s">
        <v>57</v>
      </c>
      <c r="C39" s="30" t="s">
        <v>20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0</v>
      </c>
      <c r="AF39" s="46">
        <v>0</v>
      </c>
      <c r="AG39" s="46">
        <v>0</v>
      </c>
      <c r="AH39" s="46">
        <v>0</v>
      </c>
      <c r="AI39" s="46">
        <v>0</v>
      </c>
      <c r="AJ39" s="46">
        <v>0</v>
      </c>
      <c r="AK39" s="46">
        <v>0</v>
      </c>
      <c r="AL39" s="46">
        <v>0</v>
      </c>
    </row>
    <row r="40" spans="1:38" ht="75" x14ac:dyDescent="0.25">
      <c r="A40" s="28" t="s">
        <v>59</v>
      </c>
      <c r="B40" s="29" t="s">
        <v>60</v>
      </c>
      <c r="C40" s="30" t="s">
        <v>20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0</v>
      </c>
      <c r="AL40" s="46">
        <v>0</v>
      </c>
    </row>
    <row r="41" spans="1:38" ht="75" x14ac:dyDescent="0.25">
      <c r="A41" s="41" t="s">
        <v>61</v>
      </c>
      <c r="B41" s="42" t="s">
        <v>62</v>
      </c>
      <c r="C41" s="43" t="s">
        <v>20</v>
      </c>
      <c r="D41" s="44">
        <f t="shared" ref="D41:AL41" si="12">SUM(D42:D43)</f>
        <v>0</v>
      </c>
      <c r="E41" s="44">
        <f t="shared" si="12"/>
        <v>0</v>
      </c>
      <c r="F41" s="44">
        <f t="shared" si="12"/>
        <v>0</v>
      </c>
      <c r="G41" s="44">
        <f t="shared" si="12"/>
        <v>0</v>
      </c>
      <c r="H41" s="44">
        <f t="shared" si="12"/>
        <v>0</v>
      </c>
      <c r="I41" s="44">
        <f t="shared" si="12"/>
        <v>0</v>
      </c>
      <c r="J41" s="44">
        <f t="shared" si="12"/>
        <v>0</v>
      </c>
      <c r="K41" s="44">
        <f t="shared" si="12"/>
        <v>0</v>
      </c>
      <c r="L41" s="44">
        <f t="shared" si="12"/>
        <v>0</v>
      </c>
      <c r="M41" s="44">
        <f t="shared" si="12"/>
        <v>0</v>
      </c>
      <c r="N41" s="44">
        <f t="shared" si="12"/>
        <v>0</v>
      </c>
      <c r="O41" s="44">
        <f t="shared" si="12"/>
        <v>0</v>
      </c>
      <c r="P41" s="44">
        <f t="shared" si="12"/>
        <v>0</v>
      </c>
      <c r="Q41" s="44">
        <f t="shared" si="12"/>
        <v>0</v>
      </c>
      <c r="R41" s="44">
        <f t="shared" si="12"/>
        <v>0</v>
      </c>
      <c r="S41" s="44">
        <f t="shared" si="12"/>
        <v>0</v>
      </c>
      <c r="T41" s="44">
        <f t="shared" si="12"/>
        <v>0</v>
      </c>
      <c r="U41" s="44">
        <f t="shared" si="12"/>
        <v>0</v>
      </c>
      <c r="V41" s="44">
        <f t="shared" si="12"/>
        <v>0</v>
      </c>
      <c r="W41" s="44">
        <f t="shared" si="12"/>
        <v>0</v>
      </c>
      <c r="X41" s="44">
        <f t="shared" si="12"/>
        <v>0</v>
      </c>
      <c r="Y41" s="44">
        <f t="shared" si="12"/>
        <v>0</v>
      </c>
      <c r="Z41" s="44">
        <f t="shared" si="12"/>
        <v>0</v>
      </c>
      <c r="AA41" s="44">
        <f t="shared" si="12"/>
        <v>0</v>
      </c>
      <c r="AB41" s="44">
        <f t="shared" si="12"/>
        <v>0</v>
      </c>
      <c r="AC41" s="44">
        <f t="shared" si="12"/>
        <v>0</v>
      </c>
      <c r="AD41" s="44">
        <f t="shared" si="12"/>
        <v>0</v>
      </c>
      <c r="AE41" s="44">
        <f t="shared" si="12"/>
        <v>0</v>
      </c>
      <c r="AF41" s="44">
        <f t="shared" si="12"/>
        <v>0</v>
      </c>
      <c r="AG41" s="44">
        <f t="shared" si="12"/>
        <v>0</v>
      </c>
      <c r="AH41" s="44">
        <f t="shared" si="12"/>
        <v>0</v>
      </c>
      <c r="AI41" s="44">
        <f t="shared" si="12"/>
        <v>0</v>
      </c>
      <c r="AJ41" s="44">
        <f t="shared" si="12"/>
        <v>0</v>
      </c>
      <c r="AK41" s="44">
        <f t="shared" si="12"/>
        <v>0</v>
      </c>
      <c r="AL41" s="44">
        <f t="shared" si="12"/>
        <v>0</v>
      </c>
    </row>
    <row r="42" spans="1:38" ht="56.25" x14ac:dyDescent="0.25">
      <c r="A42" s="28" t="s">
        <v>63</v>
      </c>
      <c r="B42" s="29" t="s">
        <v>64</v>
      </c>
      <c r="C42" s="30" t="s">
        <v>20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0</v>
      </c>
      <c r="AE42" s="46">
        <v>0</v>
      </c>
      <c r="AF42" s="46">
        <v>0</v>
      </c>
      <c r="AG42" s="46">
        <v>0</v>
      </c>
      <c r="AH42" s="46">
        <v>0</v>
      </c>
      <c r="AI42" s="46">
        <v>0</v>
      </c>
      <c r="AJ42" s="46">
        <v>0</v>
      </c>
      <c r="AK42" s="46">
        <v>0</v>
      </c>
      <c r="AL42" s="46">
        <v>0</v>
      </c>
    </row>
    <row r="43" spans="1:38" ht="75" x14ac:dyDescent="0.25">
      <c r="A43" s="28" t="s">
        <v>65</v>
      </c>
      <c r="B43" s="29" t="s">
        <v>66</v>
      </c>
      <c r="C43" s="30" t="s">
        <v>20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B43" s="46">
        <v>0</v>
      </c>
      <c r="AC43" s="46">
        <v>0</v>
      </c>
      <c r="AD43" s="46">
        <v>0</v>
      </c>
      <c r="AE43" s="46">
        <v>0</v>
      </c>
      <c r="AF43" s="46">
        <v>0</v>
      </c>
      <c r="AG43" s="46">
        <v>0</v>
      </c>
      <c r="AH43" s="46">
        <v>0</v>
      </c>
      <c r="AI43" s="46">
        <v>0</v>
      </c>
      <c r="AJ43" s="46">
        <v>0</v>
      </c>
      <c r="AK43" s="46">
        <v>0</v>
      </c>
      <c r="AL43" s="46">
        <v>0</v>
      </c>
    </row>
    <row r="44" spans="1:38" ht="37.5" x14ac:dyDescent="0.25">
      <c r="A44" s="37" t="s">
        <v>67</v>
      </c>
      <c r="B44" s="38" t="s">
        <v>68</v>
      </c>
      <c r="C44" s="39" t="s">
        <v>20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f>SUM(Y45,Y48,Y55,Y64)</f>
        <v>0</v>
      </c>
      <c r="Z44" s="91">
        <f>SUM(Z45,Z48,Z55,Z64)</f>
        <v>0.69499999999999995</v>
      </c>
      <c r="AA44" s="91">
        <f>SUM(AA45,AA48,AA55,AA64)</f>
        <v>0</v>
      </c>
      <c r="AB44" s="91">
        <f>SUM(AB45,AB48,AB55,AB64)</f>
        <v>0</v>
      </c>
      <c r="AC44" s="91">
        <f>SUM(AC45,AC48,AC55,AC64)</f>
        <v>0.23899999999999999</v>
      </c>
      <c r="AD44" s="91">
        <v>0</v>
      </c>
      <c r="AE44" s="91">
        <v>0</v>
      </c>
      <c r="AF44" s="91">
        <f t="shared" ref="AF44:AL44" si="13">SUM(AF45,AF48,AF55,AF64)</f>
        <v>0</v>
      </c>
      <c r="AG44" s="91">
        <f t="shared" si="13"/>
        <v>0.69499999999999995</v>
      </c>
      <c r="AH44" s="91">
        <f t="shared" si="13"/>
        <v>0</v>
      </c>
      <c r="AI44" s="91">
        <f t="shared" si="13"/>
        <v>0</v>
      </c>
      <c r="AJ44" s="91">
        <f t="shared" si="13"/>
        <v>0.23899999999999999</v>
      </c>
      <c r="AK44" s="91">
        <f t="shared" si="13"/>
        <v>0</v>
      </c>
      <c r="AL44" s="91">
        <f t="shared" si="13"/>
        <v>0</v>
      </c>
    </row>
    <row r="45" spans="1:38" ht="56.25" x14ac:dyDescent="0.25">
      <c r="A45" s="41" t="s">
        <v>69</v>
      </c>
      <c r="B45" s="42" t="s">
        <v>70</v>
      </c>
      <c r="C45" s="43" t="s">
        <v>20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f>SUM(Y46,Y47)</f>
        <v>0</v>
      </c>
      <c r="Z45" s="44">
        <f>SUM(Z46,Z47)</f>
        <v>0</v>
      </c>
      <c r="AA45" s="44">
        <f>SUM(AA46,AA47)</f>
        <v>0</v>
      </c>
      <c r="AB45" s="44">
        <f>SUM(AB46,AB47)</f>
        <v>0</v>
      </c>
      <c r="AC45" s="44">
        <f>SUM(AC46,AC47)</f>
        <v>0</v>
      </c>
      <c r="AD45" s="44">
        <v>0</v>
      </c>
      <c r="AE45" s="44">
        <v>0</v>
      </c>
      <c r="AF45" s="44">
        <f t="shared" ref="AF45:AL45" si="14">SUM(AF46,AF47)</f>
        <v>0</v>
      </c>
      <c r="AG45" s="44">
        <f t="shared" si="14"/>
        <v>0</v>
      </c>
      <c r="AH45" s="44">
        <f t="shared" si="14"/>
        <v>0</v>
      </c>
      <c r="AI45" s="44">
        <f t="shared" si="14"/>
        <v>0</v>
      </c>
      <c r="AJ45" s="44">
        <f t="shared" si="14"/>
        <v>0</v>
      </c>
      <c r="AK45" s="44">
        <f t="shared" si="14"/>
        <v>0</v>
      </c>
      <c r="AL45" s="44">
        <f t="shared" si="14"/>
        <v>0</v>
      </c>
    </row>
    <row r="46" spans="1:38" ht="37.5" x14ac:dyDescent="0.25">
      <c r="A46" s="28" t="s">
        <v>71</v>
      </c>
      <c r="B46" s="29" t="s">
        <v>72</v>
      </c>
      <c r="C46" s="47" t="s">
        <v>20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</row>
    <row r="47" spans="1:38" ht="56.25" x14ac:dyDescent="0.25">
      <c r="A47" s="28" t="s">
        <v>73</v>
      </c>
      <c r="B47" s="49" t="s">
        <v>74</v>
      </c>
      <c r="C47" s="49" t="s">
        <v>20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</row>
    <row r="48" spans="1:38" ht="37.5" x14ac:dyDescent="0.25">
      <c r="A48" s="41" t="s">
        <v>75</v>
      </c>
      <c r="B48" s="42" t="s">
        <v>76</v>
      </c>
      <c r="C48" s="42" t="s">
        <v>20</v>
      </c>
      <c r="D48" s="44">
        <f t="shared" ref="D48:AL48" si="15">SUM(D49,D50)</f>
        <v>0</v>
      </c>
      <c r="E48" s="44">
        <f t="shared" si="15"/>
        <v>0</v>
      </c>
      <c r="F48" s="44">
        <f t="shared" si="15"/>
        <v>0</v>
      </c>
      <c r="G48" s="44">
        <f t="shared" si="15"/>
        <v>0</v>
      </c>
      <c r="H48" s="44">
        <f t="shared" si="15"/>
        <v>0</v>
      </c>
      <c r="I48" s="44">
        <f t="shared" si="15"/>
        <v>0</v>
      </c>
      <c r="J48" s="44">
        <f t="shared" si="15"/>
        <v>0</v>
      </c>
      <c r="K48" s="44">
        <f t="shared" si="15"/>
        <v>0</v>
      </c>
      <c r="L48" s="44">
        <f t="shared" si="15"/>
        <v>0</v>
      </c>
      <c r="M48" s="44">
        <f t="shared" si="15"/>
        <v>0</v>
      </c>
      <c r="N48" s="44">
        <f t="shared" si="15"/>
        <v>0</v>
      </c>
      <c r="O48" s="44">
        <f t="shared" si="15"/>
        <v>0</v>
      </c>
      <c r="P48" s="44">
        <f t="shared" si="15"/>
        <v>0</v>
      </c>
      <c r="Q48" s="44">
        <f t="shared" si="15"/>
        <v>0</v>
      </c>
      <c r="R48" s="44">
        <f t="shared" si="15"/>
        <v>0</v>
      </c>
      <c r="S48" s="44">
        <f t="shared" si="15"/>
        <v>0</v>
      </c>
      <c r="T48" s="44">
        <f t="shared" si="15"/>
        <v>0</v>
      </c>
      <c r="U48" s="44">
        <f t="shared" si="15"/>
        <v>0</v>
      </c>
      <c r="V48" s="44">
        <f t="shared" si="15"/>
        <v>0</v>
      </c>
      <c r="W48" s="44">
        <f t="shared" si="15"/>
        <v>0</v>
      </c>
      <c r="X48" s="44">
        <f t="shared" si="15"/>
        <v>0</v>
      </c>
      <c r="Y48" s="44">
        <f t="shared" si="15"/>
        <v>0</v>
      </c>
      <c r="Z48" s="44">
        <f t="shared" si="15"/>
        <v>0.69499999999999995</v>
      </c>
      <c r="AA48" s="44">
        <f t="shared" si="15"/>
        <v>0</v>
      </c>
      <c r="AB48" s="44">
        <f t="shared" si="15"/>
        <v>0</v>
      </c>
      <c r="AC48" s="44">
        <f t="shared" si="15"/>
        <v>0.23899999999999999</v>
      </c>
      <c r="AD48" s="44">
        <f t="shared" si="15"/>
        <v>0</v>
      </c>
      <c r="AE48" s="44">
        <f t="shared" si="15"/>
        <v>0</v>
      </c>
      <c r="AF48" s="44">
        <f t="shared" si="15"/>
        <v>0</v>
      </c>
      <c r="AG48" s="44">
        <f t="shared" si="15"/>
        <v>0.69499999999999995</v>
      </c>
      <c r="AH48" s="44">
        <f t="shared" si="15"/>
        <v>0</v>
      </c>
      <c r="AI48" s="44">
        <f t="shared" si="15"/>
        <v>0</v>
      </c>
      <c r="AJ48" s="44">
        <f t="shared" si="15"/>
        <v>0.23899999999999999</v>
      </c>
      <c r="AK48" s="44">
        <f t="shared" si="15"/>
        <v>0</v>
      </c>
      <c r="AL48" s="44">
        <f t="shared" si="15"/>
        <v>0</v>
      </c>
    </row>
    <row r="49" spans="1:38" ht="18.75" x14ac:dyDescent="0.25">
      <c r="A49" s="28" t="s">
        <v>77</v>
      </c>
      <c r="B49" s="29" t="s">
        <v>78</v>
      </c>
      <c r="C49" s="29" t="s">
        <v>20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</row>
    <row r="50" spans="1:38" ht="37.5" x14ac:dyDescent="0.25">
      <c r="A50" s="28" t="s">
        <v>79</v>
      </c>
      <c r="B50" s="49" t="s">
        <v>80</v>
      </c>
      <c r="C50" s="49" t="s">
        <v>20</v>
      </c>
      <c r="D50" s="51">
        <f t="shared" ref="D50:AL50" si="16">SUM(D51:D54)</f>
        <v>0</v>
      </c>
      <c r="E50" s="51">
        <f t="shared" si="16"/>
        <v>0</v>
      </c>
      <c r="F50" s="51">
        <f t="shared" si="16"/>
        <v>0</v>
      </c>
      <c r="G50" s="51">
        <f t="shared" si="16"/>
        <v>0</v>
      </c>
      <c r="H50" s="51">
        <f t="shared" si="16"/>
        <v>0</v>
      </c>
      <c r="I50" s="51">
        <f t="shared" si="16"/>
        <v>0</v>
      </c>
      <c r="J50" s="51">
        <f t="shared" si="16"/>
        <v>0</v>
      </c>
      <c r="K50" s="51">
        <f t="shared" si="16"/>
        <v>0</v>
      </c>
      <c r="L50" s="51">
        <f t="shared" si="16"/>
        <v>0</v>
      </c>
      <c r="M50" s="51">
        <f t="shared" si="16"/>
        <v>0</v>
      </c>
      <c r="N50" s="51">
        <f t="shared" si="16"/>
        <v>0</v>
      </c>
      <c r="O50" s="51">
        <f t="shared" si="16"/>
        <v>0</v>
      </c>
      <c r="P50" s="51">
        <f t="shared" si="16"/>
        <v>0</v>
      </c>
      <c r="Q50" s="51">
        <f t="shared" si="16"/>
        <v>0</v>
      </c>
      <c r="R50" s="51">
        <f t="shared" si="16"/>
        <v>0</v>
      </c>
      <c r="S50" s="51">
        <f t="shared" si="16"/>
        <v>0</v>
      </c>
      <c r="T50" s="51">
        <f t="shared" si="16"/>
        <v>0</v>
      </c>
      <c r="U50" s="51">
        <f t="shared" si="16"/>
        <v>0</v>
      </c>
      <c r="V50" s="51">
        <f t="shared" si="16"/>
        <v>0</v>
      </c>
      <c r="W50" s="51">
        <f t="shared" si="16"/>
        <v>0</v>
      </c>
      <c r="X50" s="51">
        <f t="shared" si="16"/>
        <v>0</v>
      </c>
      <c r="Y50" s="51">
        <f t="shared" si="16"/>
        <v>0</v>
      </c>
      <c r="Z50" s="51">
        <f t="shared" si="16"/>
        <v>0.69499999999999995</v>
      </c>
      <c r="AA50" s="51">
        <f t="shared" si="16"/>
        <v>0</v>
      </c>
      <c r="AB50" s="51">
        <f t="shared" si="16"/>
        <v>0</v>
      </c>
      <c r="AC50" s="51">
        <f t="shared" si="16"/>
        <v>0.23899999999999999</v>
      </c>
      <c r="AD50" s="51">
        <f t="shared" si="16"/>
        <v>0</v>
      </c>
      <c r="AE50" s="51">
        <f t="shared" si="16"/>
        <v>0</v>
      </c>
      <c r="AF50" s="51">
        <f t="shared" si="16"/>
        <v>0</v>
      </c>
      <c r="AG50" s="51">
        <f t="shared" si="16"/>
        <v>0.69499999999999995</v>
      </c>
      <c r="AH50" s="51">
        <f t="shared" si="16"/>
        <v>0</v>
      </c>
      <c r="AI50" s="51">
        <f t="shared" si="16"/>
        <v>0</v>
      </c>
      <c r="AJ50" s="51">
        <f t="shared" si="16"/>
        <v>0.23899999999999999</v>
      </c>
      <c r="AK50" s="51">
        <f t="shared" si="16"/>
        <v>0</v>
      </c>
      <c r="AL50" s="51">
        <f t="shared" si="16"/>
        <v>0</v>
      </c>
    </row>
    <row r="51" spans="1:38" ht="37.5" x14ac:dyDescent="0.25">
      <c r="A51" s="53" t="s">
        <v>81</v>
      </c>
      <c r="B51" s="54" t="s">
        <v>82</v>
      </c>
      <c r="C51" s="54" t="s">
        <v>83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4">
        <v>0</v>
      </c>
      <c r="W51" s="104">
        <v>0</v>
      </c>
      <c r="X51" s="104">
        <v>0</v>
      </c>
      <c r="Y51" s="104">
        <v>0</v>
      </c>
      <c r="Z51" s="104">
        <f>'[16]4'!CF55</f>
        <v>0</v>
      </c>
      <c r="AA51" s="104">
        <f>'[16]4'!CG55</f>
        <v>0</v>
      </c>
      <c r="AB51" s="104">
        <v>0</v>
      </c>
      <c r="AC51" s="104">
        <f>'[16]4'!CI55</f>
        <v>0</v>
      </c>
      <c r="AD51" s="104">
        <v>0</v>
      </c>
      <c r="AE51" s="104">
        <v>0</v>
      </c>
      <c r="AF51" s="104">
        <v>0</v>
      </c>
      <c r="AG51" s="104">
        <f t="shared" ref="AG51:AH54" si="17">Z51</f>
        <v>0</v>
      </c>
      <c r="AH51" s="104">
        <f t="shared" si="17"/>
        <v>0</v>
      </c>
      <c r="AI51" s="104">
        <v>0</v>
      </c>
      <c r="AJ51" s="104">
        <f>AC51</f>
        <v>0</v>
      </c>
      <c r="AK51" s="104">
        <v>0</v>
      </c>
      <c r="AL51" s="104">
        <v>0</v>
      </c>
    </row>
    <row r="52" spans="1:38" ht="56.25" x14ac:dyDescent="0.25">
      <c r="A52" s="53" t="s">
        <v>84</v>
      </c>
      <c r="B52" s="54" t="s">
        <v>85</v>
      </c>
      <c r="C52" s="54" t="s">
        <v>86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4">
        <v>0</v>
      </c>
      <c r="W52" s="104">
        <v>0</v>
      </c>
      <c r="X52" s="104">
        <v>0</v>
      </c>
      <c r="Y52" s="104">
        <v>0</v>
      </c>
      <c r="Z52" s="104">
        <f>'[16]4'!CF56</f>
        <v>0.69499999999999995</v>
      </c>
      <c r="AA52" s="104">
        <f>'[16]4'!CG56</f>
        <v>0</v>
      </c>
      <c r="AB52" s="104">
        <v>0</v>
      </c>
      <c r="AC52" s="104">
        <f>'[16]4'!CI56</f>
        <v>0.23899999999999999</v>
      </c>
      <c r="AD52" s="104">
        <v>0</v>
      </c>
      <c r="AE52" s="104">
        <v>0</v>
      </c>
      <c r="AF52" s="104">
        <v>0</v>
      </c>
      <c r="AG52" s="104">
        <f t="shared" si="17"/>
        <v>0.69499999999999995</v>
      </c>
      <c r="AH52" s="104">
        <f t="shared" si="17"/>
        <v>0</v>
      </c>
      <c r="AI52" s="104">
        <v>0</v>
      </c>
      <c r="AJ52" s="104">
        <f>AC52</f>
        <v>0.23899999999999999</v>
      </c>
      <c r="AK52" s="104">
        <v>0</v>
      </c>
      <c r="AL52" s="104">
        <v>0</v>
      </c>
    </row>
    <row r="53" spans="1:38" ht="37.5" x14ac:dyDescent="0.25">
      <c r="A53" s="53" t="s">
        <v>87</v>
      </c>
      <c r="B53" s="54" t="s">
        <v>88</v>
      </c>
      <c r="C53" s="54" t="s">
        <v>89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104">
        <v>0</v>
      </c>
      <c r="Y53" s="104">
        <v>0</v>
      </c>
      <c r="Z53" s="104">
        <f>'[16]4'!CF57</f>
        <v>0</v>
      </c>
      <c r="AA53" s="104">
        <f>'[16]4'!CG57</f>
        <v>0</v>
      </c>
      <c r="AB53" s="104">
        <v>0</v>
      </c>
      <c r="AC53" s="104">
        <f>'[16]4'!CI57</f>
        <v>0</v>
      </c>
      <c r="AD53" s="104">
        <v>0</v>
      </c>
      <c r="AE53" s="104">
        <v>0</v>
      </c>
      <c r="AF53" s="104">
        <v>0</v>
      </c>
      <c r="AG53" s="104">
        <f t="shared" si="17"/>
        <v>0</v>
      </c>
      <c r="AH53" s="104">
        <f t="shared" si="17"/>
        <v>0</v>
      </c>
      <c r="AI53" s="104">
        <v>0</v>
      </c>
      <c r="AJ53" s="104">
        <f>AC53</f>
        <v>0</v>
      </c>
      <c r="AK53" s="104">
        <v>0</v>
      </c>
      <c r="AL53" s="104">
        <v>0</v>
      </c>
    </row>
    <row r="54" spans="1:38" ht="37.5" x14ac:dyDescent="0.25">
      <c r="A54" s="53" t="s">
        <v>90</v>
      </c>
      <c r="B54" s="54" t="s">
        <v>91</v>
      </c>
      <c r="C54" s="54" t="s">
        <v>92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4">
        <v>0</v>
      </c>
      <c r="W54" s="104">
        <v>0</v>
      </c>
      <c r="X54" s="104">
        <v>0</v>
      </c>
      <c r="Y54" s="104">
        <v>0</v>
      </c>
      <c r="Z54" s="104">
        <f>'[16]4'!CF58</f>
        <v>0</v>
      </c>
      <c r="AA54" s="104">
        <f>'[16]4'!CG58</f>
        <v>0</v>
      </c>
      <c r="AB54" s="104">
        <v>0</v>
      </c>
      <c r="AC54" s="104">
        <f>'[16]4'!CI58</f>
        <v>0</v>
      </c>
      <c r="AD54" s="104">
        <v>0</v>
      </c>
      <c r="AE54" s="104">
        <v>0</v>
      </c>
      <c r="AF54" s="104">
        <v>0</v>
      </c>
      <c r="AG54" s="104">
        <f t="shared" si="17"/>
        <v>0</v>
      </c>
      <c r="AH54" s="104">
        <f t="shared" si="17"/>
        <v>0</v>
      </c>
      <c r="AI54" s="104">
        <v>0</v>
      </c>
      <c r="AJ54" s="104">
        <f>AC54</f>
        <v>0</v>
      </c>
      <c r="AK54" s="104">
        <v>0</v>
      </c>
      <c r="AL54" s="104">
        <v>0</v>
      </c>
    </row>
    <row r="55" spans="1:38" ht="37.5" x14ac:dyDescent="0.25">
      <c r="A55" s="41" t="s">
        <v>93</v>
      </c>
      <c r="B55" s="42" t="s">
        <v>94</v>
      </c>
      <c r="C55" s="43" t="s">
        <v>20</v>
      </c>
      <c r="D55" s="44">
        <f t="shared" ref="D55:AL55" si="18">SUM(D56:D63)</f>
        <v>0</v>
      </c>
      <c r="E55" s="44">
        <f t="shared" si="18"/>
        <v>0</v>
      </c>
      <c r="F55" s="44">
        <f t="shared" si="18"/>
        <v>0</v>
      </c>
      <c r="G55" s="44">
        <f t="shared" si="18"/>
        <v>0</v>
      </c>
      <c r="H55" s="44">
        <f t="shared" si="18"/>
        <v>0</v>
      </c>
      <c r="I55" s="44">
        <f t="shared" si="18"/>
        <v>0</v>
      </c>
      <c r="J55" s="44">
        <f t="shared" si="18"/>
        <v>0</v>
      </c>
      <c r="K55" s="44">
        <f t="shared" si="18"/>
        <v>0</v>
      </c>
      <c r="L55" s="44">
        <f t="shared" si="18"/>
        <v>0</v>
      </c>
      <c r="M55" s="44">
        <f t="shared" si="18"/>
        <v>0</v>
      </c>
      <c r="N55" s="44">
        <f t="shared" si="18"/>
        <v>0</v>
      </c>
      <c r="O55" s="44">
        <f t="shared" si="18"/>
        <v>0</v>
      </c>
      <c r="P55" s="44">
        <f t="shared" si="18"/>
        <v>0</v>
      </c>
      <c r="Q55" s="44">
        <f t="shared" si="18"/>
        <v>0</v>
      </c>
      <c r="R55" s="44">
        <f t="shared" si="18"/>
        <v>0</v>
      </c>
      <c r="S55" s="44">
        <f t="shared" si="18"/>
        <v>0</v>
      </c>
      <c r="T55" s="44">
        <f t="shared" si="18"/>
        <v>0</v>
      </c>
      <c r="U55" s="44">
        <f t="shared" si="18"/>
        <v>0</v>
      </c>
      <c r="V55" s="44">
        <f t="shared" si="18"/>
        <v>0</v>
      </c>
      <c r="W55" s="44">
        <f t="shared" si="18"/>
        <v>0</v>
      </c>
      <c r="X55" s="44">
        <f t="shared" si="18"/>
        <v>0</v>
      </c>
      <c r="Y55" s="44">
        <f t="shared" si="18"/>
        <v>0</v>
      </c>
      <c r="Z55" s="44">
        <f t="shared" si="18"/>
        <v>0</v>
      </c>
      <c r="AA55" s="44">
        <f t="shared" si="18"/>
        <v>0</v>
      </c>
      <c r="AB55" s="44">
        <f t="shared" si="18"/>
        <v>0</v>
      </c>
      <c r="AC55" s="44">
        <f t="shared" si="18"/>
        <v>0</v>
      </c>
      <c r="AD55" s="44">
        <f t="shared" si="18"/>
        <v>0</v>
      </c>
      <c r="AE55" s="44">
        <f t="shared" si="18"/>
        <v>0</v>
      </c>
      <c r="AF55" s="44">
        <f t="shared" si="18"/>
        <v>0</v>
      </c>
      <c r="AG55" s="44">
        <f t="shared" si="18"/>
        <v>0</v>
      </c>
      <c r="AH55" s="44">
        <f t="shared" si="18"/>
        <v>0</v>
      </c>
      <c r="AI55" s="44">
        <f t="shared" si="18"/>
        <v>0</v>
      </c>
      <c r="AJ55" s="44">
        <f t="shared" si="18"/>
        <v>0</v>
      </c>
      <c r="AK55" s="44">
        <f t="shared" si="18"/>
        <v>0</v>
      </c>
      <c r="AL55" s="44">
        <f t="shared" si="18"/>
        <v>0</v>
      </c>
    </row>
    <row r="56" spans="1:38" ht="37.5" x14ac:dyDescent="0.25">
      <c r="A56" s="28" t="s">
        <v>95</v>
      </c>
      <c r="B56" s="29" t="s">
        <v>96</v>
      </c>
      <c r="C56" s="47" t="s">
        <v>20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46">
        <v>0</v>
      </c>
      <c r="AB56" s="46">
        <v>0</v>
      </c>
      <c r="AC56" s="46">
        <v>0</v>
      </c>
      <c r="AD56" s="46">
        <v>0</v>
      </c>
      <c r="AE56" s="46">
        <v>0</v>
      </c>
      <c r="AF56" s="46">
        <v>0</v>
      </c>
      <c r="AG56" s="46">
        <v>0</v>
      </c>
      <c r="AH56" s="46">
        <v>0</v>
      </c>
      <c r="AI56" s="46">
        <v>0</v>
      </c>
      <c r="AJ56" s="46">
        <v>0</v>
      </c>
      <c r="AK56" s="46">
        <v>0</v>
      </c>
      <c r="AL56" s="46">
        <v>0</v>
      </c>
    </row>
    <row r="57" spans="1:38" ht="37.5" x14ac:dyDescent="0.25">
      <c r="A57" s="28" t="s">
        <v>97</v>
      </c>
      <c r="B57" s="29" t="s">
        <v>98</v>
      </c>
      <c r="C57" s="47" t="s">
        <v>20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0</v>
      </c>
      <c r="AE57" s="46">
        <v>0</v>
      </c>
      <c r="AF57" s="46">
        <v>0</v>
      </c>
      <c r="AG57" s="46">
        <v>0</v>
      </c>
      <c r="AH57" s="46">
        <v>0</v>
      </c>
      <c r="AI57" s="46">
        <v>0</v>
      </c>
      <c r="AJ57" s="46">
        <v>0</v>
      </c>
      <c r="AK57" s="46">
        <v>0</v>
      </c>
      <c r="AL57" s="46">
        <v>0</v>
      </c>
    </row>
    <row r="58" spans="1:38" ht="37.5" x14ac:dyDescent="0.25">
      <c r="A58" s="28" t="s">
        <v>99</v>
      </c>
      <c r="B58" s="29" t="s">
        <v>100</v>
      </c>
      <c r="C58" s="47" t="s">
        <v>20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0</v>
      </c>
      <c r="AA58" s="46">
        <v>0</v>
      </c>
      <c r="AB58" s="46">
        <v>0</v>
      </c>
      <c r="AC58" s="46">
        <v>0</v>
      </c>
      <c r="AD58" s="46">
        <v>0</v>
      </c>
      <c r="AE58" s="46">
        <v>0</v>
      </c>
      <c r="AF58" s="46">
        <v>0</v>
      </c>
      <c r="AG58" s="46">
        <v>0</v>
      </c>
      <c r="AH58" s="46">
        <v>0</v>
      </c>
      <c r="AI58" s="46">
        <v>0</v>
      </c>
      <c r="AJ58" s="46">
        <v>0</v>
      </c>
      <c r="AK58" s="46">
        <v>0</v>
      </c>
      <c r="AL58" s="46">
        <v>0</v>
      </c>
    </row>
    <row r="59" spans="1:38" ht="37.5" x14ac:dyDescent="0.25">
      <c r="A59" s="28" t="s">
        <v>101</v>
      </c>
      <c r="B59" s="29" t="s">
        <v>102</v>
      </c>
      <c r="C59" s="47" t="s">
        <v>20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</row>
    <row r="60" spans="1:38" ht="37.5" x14ac:dyDescent="0.25">
      <c r="A60" s="28" t="s">
        <v>103</v>
      </c>
      <c r="B60" s="29" t="s">
        <v>104</v>
      </c>
      <c r="C60" s="47" t="s">
        <v>20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B60" s="46">
        <v>0</v>
      </c>
      <c r="AC60" s="46">
        <v>0</v>
      </c>
      <c r="AD60" s="46">
        <v>0</v>
      </c>
      <c r="AE60" s="46">
        <v>0</v>
      </c>
      <c r="AF60" s="46">
        <v>0</v>
      </c>
      <c r="AG60" s="46">
        <v>0</v>
      </c>
      <c r="AH60" s="46">
        <v>0</v>
      </c>
      <c r="AI60" s="46">
        <v>0</v>
      </c>
      <c r="AJ60" s="46">
        <v>0</v>
      </c>
      <c r="AK60" s="46">
        <v>0</v>
      </c>
      <c r="AL60" s="46">
        <v>0</v>
      </c>
    </row>
    <row r="61" spans="1:38" ht="37.5" x14ac:dyDescent="0.25">
      <c r="A61" s="28" t="s">
        <v>105</v>
      </c>
      <c r="B61" s="29" t="s">
        <v>106</v>
      </c>
      <c r="C61" s="47" t="s">
        <v>20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</row>
    <row r="62" spans="1:38" ht="37.5" x14ac:dyDescent="0.25">
      <c r="A62" s="28" t="s">
        <v>107</v>
      </c>
      <c r="B62" s="29" t="s">
        <v>108</v>
      </c>
      <c r="C62" s="47" t="s">
        <v>20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</row>
    <row r="63" spans="1:38" ht="56.25" x14ac:dyDescent="0.25">
      <c r="A63" s="28" t="s">
        <v>109</v>
      </c>
      <c r="B63" s="29" t="s">
        <v>110</v>
      </c>
      <c r="C63" s="47" t="s">
        <v>20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B63" s="46">
        <v>0</v>
      </c>
      <c r="AC63" s="46">
        <v>0</v>
      </c>
      <c r="AD63" s="46">
        <v>0</v>
      </c>
      <c r="AE63" s="46">
        <v>0</v>
      </c>
      <c r="AF63" s="46">
        <v>0</v>
      </c>
      <c r="AG63" s="46">
        <v>0</v>
      </c>
      <c r="AH63" s="46">
        <v>0</v>
      </c>
      <c r="AI63" s="46">
        <v>0</v>
      </c>
      <c r="AJ63" s="46">
        <v>0</v>
      </c>
      <c r="AK63" s="46">
        <v>0</v>
      </c>
      <c r="AL63" s="46">
        <v>0</v>
      </c>
    </row>
    <row r="64" spans="1:38" ht="37.5" x14ac:dyDescent="0.25">
      <c r="A64" s="41" t="s">
        <v>111</v>
      </c>
      <c r="B64" s="42" t="s">
        <v>112</v>
      </c>
      <c r="C64" s="43" t="s">
        <v>20</v>
      </c>
      <c r="D64" s="44">
        <f t="shared" ref="D64:AL64" si="19">SUM(D65:D66)</f>
        <v>0</v>
      </c>
      <c r="E64" s="44">
        <f t="shared" si="19"/>
        <v>0</v>
      </c>
      <c r="F64" s="44">
        <f t="shared" si="19"/>
        <v>0</v>
      </c>
      <c r="G64" s="44">
        <f t="shared" si="19"/>
        <v>0</v>
      </c>
      <c r="H64" s="44">
        <f t="shared" si="19"/>
        <v>0</v>
      </c>
      <c r="I64" s="44">
        <f t="shared" si="19"/>
        <v>0</v>
      </c>
      <c r="J64" s="44">
        <f t="shared" si="19"/>
        <v>0</v>
      </c>
      <c r="K64" s="44">
        <f t="shared" si="19"/>
        <v>0</v>
      </c>
      <c r="L64" s="44">
        <f t="shared" si="19"/>
        <v>0</v>
      </c>
      <c r="M64" s="44">
        <f t="shared" si="19"/>
        <v>0</v>
      </c>
      <c r="N64" s="44">
        <f t="shared" si="19"/>
        <v>0</v>
      </c>
      <c r="O64" s="44">
        <f t="shared" si="19"/>
        <v>0</v>
      </c>
      <c r="P64" s="44">
        <f t="shared" si="19"/>
        <v>0</v>
      </c>
      <c r="Q64" s="44">
        <f t="shared" si="19"/>
        <v>0</v>
      </c>
      <c r="R64" s="44">
        <f t="shared" si="19"/>
        <v>0</v>
      </c>
      <c r="S64" s="44">
        <f t="shared" si="19"/>
        <v>0</v>
      </c>
      <c r="T64" s="44">
        <f t="shared" si="19"/>
        <v>0</v>
      </c>
      <c r="U64" s="44">
        <f t="shared" si="19"/>
        <v>0</v>
      </c>
      <c r="V64" s="44">
        <f t="shared" si="19"/>
        <v>0</v>
      </c>
      <c r="W64" s="44">
        <f t="shared" si="19"/>
        <v>0</v>
      </c>
      <c r="X64" s="44">
        <f t="shared" si="19"/>
        <v>0</v>
      </c>
      <c r="Y64" s="44">
        <f t="shared" si="19"/>
        <v>0</v>
      </c>
      <c r="Z64" s="44">
        <f t="shared" si="19"/>
        <v>0</v>
      </c>
      <c r="AA64" s="44">
        <f t="shared" si="19"/>
        <v>0</v>
      </c>
      <c r="AB64" s="44">
        <f t="shared" si="19"/>
        <v>0</v>
      </c>
      <c r="AC64" s="44">
        <f t="shared" si="19"/>
        <v>0</v>
      </c>
      <c r="AD64" s="44">
        <f t="shared" si="19"/>
        <v>0</v>
      </c>
      <c r="AE64" s="44">
        <f t="shared" si="19"/>
        <v>0</v>
      </c>
      <c r="AF64" s="44">
        <f t="shared" si="19"/>
        <v>0</v>
      </c>
      <c r="AG64" s="44">
        <f t="shared" si="19"/>
        <v>0</v>
      </c>
      <c r="AH64" s="44">
        <f t="shared" si="19"/>
        <v>0</v>
      </c>
      <c r="AI64" s="44">
        <f t="shared" si="19"/>
        <v>0</v>
      </c>
      <c r="AJ64" s="44">
        <f t="shared" si="19"/>
        <v>0</v>
      </c>
      <c r="AK64" s="44">
        <f t="shared" si="19"/>
        <v>0</v>
      </c>
      <c r="AL64" s="44">
        <f t="shared" si="19"/>
        <v>0</v>
      </c>
    </row>
    <row r="65" spans="1:38" ht="37.5" x14ac:dyDescent="0.25">
      <c r="A65" s="28" t="s">
        <v>113</v>
      </c>
      <c r="B65" s="29" t="s">
        <v>114</v>
      </c>
      <c r="C65" s="47" t="s">
        <v>20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B65" s="46">
        <v>0</v>
      </c>
      <c r="AC65" s="46">
        <v>0</v>
      </c>
      <c r="AD65" s="46">
        <v>0</v>
      </c>
      <c r="AE65" s="46">
        <v>0</v>
      </c>
      <c r="AF65" s="46">
        <v>0</v>
      </c>
      <c r="AG65" s="46">
        <v>0</v>
      </c>
      <c r="AH65" s="46">
        <v>0</v>
      </c>
      <c r="AI65" s="46">
        <v>0</v>
      </c>
      <c r="AJ65" s="46">
        <v>0</v>
      </c>
      <c r="AK65" s="46">
        <v>0</v>
      </c>
      <c r="AL65" s="46">
        <v>0</v>
      </c>
    </row>
    <row r="66" spans="1:38" ht="37.5" x14ac:dyDescent="0.25">
      <c r="A66" s="28" t="s">
        <v>115</v>
      </c>
      <c r="B66" s="29" t="s">
        <v>116</v>
      </c>
      <c r="C66" s="47" t="s">
        <v>20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B66" s="46">
        <v>0</v>
      </c>
      <c r="AC66" s="46">
        <v>0</v>
      </c>
      <c r="AD66" s="46">
        <v>0</v>
      </c>
      <c r="AE66" s="46">
        <v>0</v>
      </c>
      <c r="AF66" s="46">
        <v>0</v>
      </c>
      <c r="AG66" s="46">
        <v>0</v>
      </c>
      <c r="AH66" s="46">
        <v>0</v>
      </c>
      <c r="AI66" s="46">
        <v>0</v>
      </c>
      <c r="AJ66" s="46">
        <v>0</v>
      </c>
      <c r="AK66" s="46">
        <v>0</v>
      </c>
      <c r="AL66" s="46">
        <v>0</v>
      </c>
    </row>
    <row r="67" spans="1:38" ht="56.25" x14ac:dyDescent="0.25">
      <c r="A67" s="37" t="s">
        <v>117</v>
      </c>
      <c r="B67" s="38" t="s">
        <v>118</v>
      </c>
      <c r="C67" s="39" t="s">
        <v>20</v>
      </c>
      <c r="D67" s="91">
        <f t="shared" ref="D67:AL67" si="20">SUM(D68:D69)</f>
        <v>0</v>
      </c>
      <c r="E67" s="91">
        <f t="shared" si="20"/>
        <v>0</v>
      </c>
      <c r="F67" s="91">
        <f t="shared" si="20"/>
        <v>0</v>
      </c>
      <c r="G67" s="91">
        <f t="shared" si="20"/>
        <v>0</v>
      </c>
      <c r="H67" s="91">
        <f t="shared" si="20"/>
        <v>0</v>
      </c>
      <c r="I67" s="91">
        <f t="shared" si="20"/>
        <v>0</v>
      </c>
      <c r="J67" s="91">
        <f t="shared" si="20"/>
        <v>0</v>
      </c>
      <c r="K67" s="91">
        <f t="shared" si="20"/>
        <v>0</v>
      </c>
      <c r="L67" s="91">
        <f t="shared" si="20"/>
        <v>0</v>
      </c>
      <c r="M67" s="91">
        <f t="shared" si="20"/>
        <v>0</v>
      </c>
      <c r="N67" s="91">
        <f t="shared" si="20"/>
        <v>0</v>
      </c>
      <c r="O67" s="91">
        <f t="shared" si="20"/>
        <v>0</v>
      </c>
      <c r="P67" s="91">
        <f t="shared" si="20"/>
        <v>0</v>
      </c>
      <c r="Q67" s="91">
        <f t="shared" si="20"/>
        <v>0</v>
      </c>
      <c r="R67" s="91">
        <f t="shared" si="20"/>
        <v>0</v>
      </c>
      <c r="S67" s="91">
        <f t="shared" si="20"/>
        <v>0</v>
      </c>
      <c r="T67" s="91">
        <f t="shared" si="20"/>
        <v>0</v>
      </c>
      <c r="U67" s="91">
        <f t="shared" si="20"/>
        <v>0</v>
      </c>
      <c r="V67" s="91">
        <f t="shared" si="20"/>
        <v>0</v>
      </c>
      <c r="W67" s="91">
        <f t="shared" si="20"/>
        <v>0</v>
      </c>
      <c r="X67" s="91">
        <f t="shared" si="20"/>
        <v>0</v>
      </c>
      <c r="Y67" s="91">
        <f t="shared" si="20"/>
        <v>0</v>
      </c>
      <c r="Z67" s="91">
        <f t="shared" si="20"/>
        <v>0</v>
      </c>
      <c r="AA67" s="91">
        <f t="shared" si="20"/>
        <v>0</v>
      </c>
      <c r="AB67" s="91">
        <f t="shared" si="20"/>
        <v>0</v>
      </c>
      <c r="AC67" s="91">
        <f t="shared" si="20"/>
        <v>0</v>
      </c>
      <c r="AD67" s="91">
        <f t="shared" si="20"/>
        <v>0</v>
      </c>
      <c r="AE67" s="91">
        <f t="shared" si="20"/>
        <v>0</v>
      </c>
      <c r="AF67" s="91">
        <f t="shared" si="20"/>
        <v>0</v>
      </c>
      <c r="AG67" s="91">
        <f t="shared" si="20"/>
        <v>0</v>
      </c>
      <c r="AH67" s="91">
        <f t="shared" si="20"/>
        <v>0</v>
      </c>
      <c r="AI67" s="91">
        <f t="shared" si="20"/>
        <v>0</v>
      </c>
      <c r="AJ67" s="91">
        <f t="shared" si="20"/>
        <v>0</v>
      </c>
      <c r="AK67" s="91">
        <f t="shared" si="20"/>
        <v>0</v>
      </c>
      <c r="AL67" s="91">
        <f t="shared" si="20"/>
        <v>0</v>
      </c>
    </row>
    <row r="68" spans="1:38" ht="56.25" x14ac:dyDescent="0.25">
      <c r="A68" s="28" t="s">
        <v>119</v>
      </c>
      <c r="B68" s="29" t="s">
        <v>120</v>
      </c>
      <c r="C68" s="47" t="s">
        <v>20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0</v>
      </c>
      <c r="AA68" s="46">
        <v>0</v>
      </c>
      <c r="AB68" s="46">
        <v>0</v>
      </c>
      <c r="AC68" s="46">
        <v>0</v>
      </c>
      <c r="AD68" s="46">
        <v>0</v>
      </c>
      <c r="AE68" s="46">
        <v>0</v>
      </c>
      <c r="AF68" s="46">
        <v>0</v>
      </c>
      <c r="AG68" s="46">
        <v>0</v>
      </c>
      <c r="AH68" s="46">
        <v>0</v>
      </c>
      <c r="AI68" s="46">
        <v>0</v>
      </c>
      <c r="AJ68" s="46">
        <v>0</v>
      </c>
      <c r="AK68" s="46">
        <v>0</v>
      </c>
      <c r="AL68" s="46">
        <v>0</v>
      </c>
    </row>
    <row r="69" spans="1:38" ht="56.25" x14ac:dyDescent="0.25">
      <c r="A69" s="28" t="s">
        <v>121</v>
      </c>
      <c r="B69" s="29" t="s">
        <v>122</v>
      </c>
      <c r="C69" s="47" t="s">
        <v>20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A69" s="46">
        <v>0</v>
      </c>
      <c r="AB69" s="46">
        <v>0</v>
      </c>
      <c r="AC69" s="46">
        <v>0</v>
      </c>
      <c r="AD69" s="46">
        <v>0</v>
      </c>
      <c r="AE69" s="46">
        <v>0</v>
      </c>
      <c r="AF69" s="46">
        <v>0</v>
      </c>
      <c r="AG69" s="46">
        <v>0</v>
      </c>
      <c r="AH69" s="46">
        <v>0</v>
      </c>
      <c r="AI69" s="46">
        <v>0</v>
      </c>
      <c r="AJ69" s="46">
        <v>0</v>
      </c>
      <c r="AK69" s="46">
        <v>0</v>
      </c>
      <c r="AL69" s="46">
        <v>0</v>
      </c>
    </row>
    <row r="70" spans="1:38" ht="37.5" x14ac:dyDescent="0.25">
      <c r="A70" s="37" t="s">
        <v>123</v>
      </c>
      <c r="B70" s="38" t="s">
        <v>124</v>
      </c>
      <c r="C70" s="39" t="s">
        <v>20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  <c r="AE70" s="91">
        <v>0</v>
      </c>
      <c r="AF70" s="91">
        <v>0</v>
      </c>
      <c r="AG70" s="91">
        <v>0</v>
      </c>
      <c r="AH70" s="91">
        <v>0</v>
      </c>
      <c r="AI70" s="91">
        <v>0</v>
      </c>
      <c r="AJ70" s="91">
        <v>0</v>
      </c>
      <c r="AK70" s="91">
        <v>0</v>
      </c>
      <c r="AL70" s="91">
        <v>0</v>
      </c>
    </row>
    <row r="71" spans="1:38" ht="37.5" x14ac:dyDescent="0.25">
      <c r="A71" s="37" t="s">
        <v>125</v>
      </c>
      <c r="B71" s="38" t="s">
        <v>126</v>
      </c>
      <c r="C71" s="39" t="s">
        <v>20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1">
        <v>0</v>
      </c>
      <c r="K71" s="91">
        <v>0</v>
      </c>
      <c r="L71" s="91">
        <v>0</v>
      </c>
      <c r="M71" s="91">
        <v>0</v>
      </c>
      <c r="N71" s="91">
        <v>0</v>
      </c>
      <c r="O71" s="91">
        <v>0</v>
      </c>
      <c r="P71" s="91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0</v>
      </c>
      <c r="Z71" s="91">
        <v>0</v>
      </c>
      <c r="AA71" s="91">
        <v>0</v>
      </c>
      <c r="AB71" s="91">
        <v>0</v>
      </c>
      <c r="AC71" s="91">
        <v>0</v>
      </c>
      <c r="AD71" s="91">
        <v>0</v>
      </c>
      <c r="AE71" s="91">
        <v>0</v>
      </c>
      <c r="AF71" s="91">
        <v>0</v>
      </c>
      <c r="AG71" s="91">
        <v>0</v>
      </c>
      <c r="AH71" s="91">
        <v>0</v>
      </c>
      <c r="AI71" s="91">
        <v>0</v>
      </c>
      <c r="AJ71" s="91">
        <v>0</v>
      </c>
      <c r="AK71" s="91">
        <v>0</v>
      </c>
      <c r="AL71" s="91">
        <v>0</v>
      </c>
    </row>
    <row r="72" spans="1:38" ht="18.75" x14ac:dyDescent="0.25">
      <c r="A72" s="37" t="s">
        <v>127</v>
      </c>
      <c r="B72" s="38" t="s">
        <v>128</v>
      </c>
      <c r="C72" s="39" t="s">
        <v>20</v>
      </c>
      <c r="D72" s="91">
        <v>0</v>
      </c>
      <c r="E72" s="91">
        <v>0</v>
      </c>
      <c r="F72" s="91">
        <v>0</v>
      </c>
      <c r="G72" s="91">
        <v>0</v>
      </c>
      <c r="H72" s="91">
        <v>0</v>
      </c>
      <c r="I72" s="91">
        <v>0</v>
      </c>
      <c r="J72" s="91">
        <v>0</v>
      </c>
      <c r="K72" s="91">
        <v>0</v>
      </c>
      <c r="L72" s="91">
        <v>0</v>
      </c>
      <c r="M72" s="91">
        <v>0</v>
      </c>
      <c r="N72" s="91">
        <v>0</v>
      </c>
      <c r="O72" s="91">
        <v>0</v>
      </c>
      <c r="P72" s="91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0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  <c r="AE72" s="91">
        <v>0</v>
      </c>
      <c r="AF72" s="91">
        <v>0</v>
      </c>
      <c r="AG72" s="91">
        <v>0</v>
      </c>
      <c r="AH72" s="91">
        <v>0</v>
      </c>
      <c r="AI72" s="91">
        <v>0</v>
      </c>
      <c r="AJ72" s="91">
        <v>0</v>
      </c>
      <c r="AK72" s="91">
        <v>0</v>
      </c>
      <c r="AL72" s="91">
        <v>0</v>
      </c>
    </row>
  </sheetData>
  <mergeCells count="23">
    <mergeCell ref="R12:X12"/>
    <mergeCell ref="Y12:AE12"/>
    <mergeCell ref="AF12:AL12"/>
    <mergeCell ref="E13:J13"/>
    <mergeCell ref="L13:Q13"/>
    <mergeCell ref="S13:X13"/>
    <mergeCell ref="Z13:AE13"/>
    <mergeCell ref="AG13:AL13"/>
    <mergeCell ref="AG2:AL2"/>
    <mergeCell ref="AG3:AL3"/>
    <mergeCell ref="A4:AF4"/>
    <mergeCell ref="AG4:AL4"/>
    <mergeCell ref="A5:AF5"/>
    <mergeCell ref="AG5:AL5"/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</mergeCells>
  <pageMargins left="0.70866141732283472" right="0.70866141732283472" top="0.74803149606299213" bottom="0.74803149606299213" header="0.31496062992125984" footer="0.31496062992125984"/>
  <pageSetup paperSize="8" scale="32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2"/>
  <sheetViews>
    <sheetView view="pageBreakPreview" topLeftCell="S1" zoomScale="55" zoomScaleNormal="60" zoomScaleSheetLayoutView="55" workbookViewId="0">
      <selection activeCell="AD5" sqref="AD5:AG5"/>
    </sheetView>
  </sheetViews>
  <sheetFormatPr defaultColWidth="10.28515625" defaultRowHeight="15.75" outlineLevelRow="1" x14ac:dyDescent="0.25"/>
  <cols>
    <col min="1" max="1" width="21.85546875" style="18" customWidth="1"/>
    <col min="2" max="2" width="49.5703125" style="18" customWidth="1"/>
    <col min="3" max="3" width="31.140625" style="18" customWidth="1"/>
    <col min="4" max="4" width="13.42578125" style="18" bestFit="1" customWidth="1"/>
    <col min="5" max="9" width="11.5703125" style="18" customWidth="1"/>
    <col min="10" max="15" width="13.85546875" style="18" customWidth="1"/>
    <col min="16" max="33" width="13.42578125" style="18" bestFit="1" customWidth="1"/>
    <col min="34" max="16384" width="10.28515625" style="18"/>
  </cols>
  <sheetData>
    <row r="1" spans="1:43" ht="18.75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9"/>
      <c r="AJ1" s="135"/>
      <c r="AK1" s="135"/>
      <c r="AL1" s="135"/>
      <c r="AM1" s="135"/>
      <c r="AN1" s="135"/>
      <c r="AO1" s="135"/>
      <c r="AP1" s="135"/>
      <c r="AQ1" s="151"/>
    </row>
    <row r="2" spans="1:43" ht="18.75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224" t="s">
        <v>399</v>
      </c>
      <c r="AE2" s="224"/>
      <c r="AF2" s="224"/>
      <c r="AG2" s="224"/>
      <c r="AH2" s="58"/>
      <c r="AI2" s="61"/>
      <c r="AJ2" s="135"/>
      <c r="AK2" s="135"/>
      <c r="AL2" s="135"/>
      <c r="AM2" s="135"/>
      <c r="AN2" s="224"/>
      <c r="AO2" s="224"/>
      <c r="AP2" s="224"/>
      <c r="AQ2" s="224"/>
    </row>
    <row r="3" spans="1:43" ht="18.75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224" t="s">
        <v>169</v>
      </c>
      <c r="AE3" s="224"/>
      <c r="AF3" s="224"/>
      <c r="AG3" s="224"/>
      <c r="AH3" s="58"/>
      <c r="AI3" s="61"/>
      <c r="AJ3" s="135"/>
      <c r="AK3" s="135"/>
      <c r="AL3" s="135"/>
      <c r="AM3" s="135"/>
      <c r="AN3" s="224"/>
      <c r="AO3" s="224"/>
      <c r="AP3" s="224"/>
      <c r="AQ3" s="224"/>
    </row>
    <row r="4" spans="1:43" ht="15.75" customHeight="1" x14ac:dyDescent="0.25">
      <c r="A4" s="251" t="s">
        <v>400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24" t="s">
        <v>171</v>
      </c>
      <c r="AE4" s="224"/>
      <c r="AF4" s="224"/>
      <c r="AG4" s="224"/>
      <c r="AH4" s="137"/>
      <c r="AI4" s="137"/>
      <c r="AJ4" s="135"/>
      <c r="AK4" s="135"/>
      <c r="AL4" s="135"/>
      <c r="AM4" s="135"/>
      <c r="AN4" s="224"/>
      <c r="AO4" s="224"/>
      <c r="AP4" s="224"/>
      <c r="AQ4" s="224"/>
    </row>
    <row r="5" spans="1:43" ht="15.75" customHeight="1" x14ac:dyDescent="0.25">
      <c r="A5" s="252" t="s">
        <v>401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24" t="s">
        <v>510</v>
      </c>
      <c r="AE5" s="224"/>
      <c r="AF5" s="224"/>
      <c r="AG5" s="224"/>
      <c r="AH5" s="157"/>
      <c r="AI5" s="157"/>
      <c r="AJ5" s="135"/>
      <c r="AK5" s="135"/>
      <c r="AL5" s="135"/>
      <c r="AM5" s="135"/>
      <c r="AN5" s="224"/>
      <c r="AO5" s="224"/>
      <c r="AP5" s="224"/>
      <c r="AQ5" s="224"/>
    </row>
    <row r="6" spans="1:43" ht="18.75" customHeight="1" x14ac:dyDescent="0.25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35"/>
      <c r="AK6" s="135"/>
      <c r="AL6" s="135"/>
      <c r="AM6" s="135"/>
      <c r="AN6" s="135"/>
      <c r="AO6" s="135"/>
      <c r="AP6" s="135"/>
      <c r="AQ6" s="123"/>
    </row>
    <row r="7" spans="1:43" ht="18.75" x14ac:dyDescent="0.25">
      <c r="A7" s="214" t="s">
        <v>200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94"/>
      <c r="AE7" s="94"/>
      <c r="AF7" s="94"/>
      <c r="AG7" s="94"/>
      <c r="AH7" s="94"/>
      <c r="AI7" s="94"/>
      <c r="AJ7" s="135"/>
      <c r="AK7" s="135"/>
      <c r="AL7" s="135"/>
      <c r="AM7" s="135"/>
      <c r="AN7" s="135"/>
      <c r="AO7" s="135"/>
      <c r="AP7" s="135"/>
      <c r="AQ7" s="125"/>
    </row>
    <row r="8" spans="1:43" x14ac:dyDescent="0.25">
      <c r="A8" s="215" t="s">
        <v>173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75"/>
      <c r="AE8" s="75"/>
      <c r="AF8" s="75"/>
      <c r="AG8" s="75"/>
      <c r="AH8" s="75"/>
      <c r="AI8" s="75"/>
      <c r="AJ8" s="135"/>
      <c r="AK8" s="135"/>
      <c r="AL8" s="135"/>
      <c r="AM8" s="135"/>
      <c r="AN8" s="135"/>
      <c r="AO8" s="135"/>
      <c r="AP8" s="135"/>
      <c r="AQ8" s="153"/>
    </row>
    <row r="9" spans="1:43" ht="18.75" x14ac:dyDescent="0.3">
      <c r="A9" s="58"/>
      <c r="B9" s="58"/>
      <c r="C9" s="58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58"/>
      <c r="AC9" s="58"/>
      <c r="AD9" s="58"/>
      <c r="AE9" s="58"/>
      <c r="AF9" s="58"/>
      <c r="AG9" s="58"/>
      <c r="AH9" s="58"/>
      <c r="AI9" s="58"/>
      <c r="AJ9" s="135"/>
      <c r="AK9" s="135"/>
      <c r="AL9" s="135"/>
      <c r="AM9" s="135"/>
      <c r="AN9" s="135"/>
      <c r="AO9" s="135"/>
      <c r="AP9" s="135"/>
      <c r="AQ9" s="155"/>
    </row>
    <row r="10" spans="1:43" s="78" customFormat="1" ht="32.25" customHeight="1" x14ac:dyDescent="0.35">
      <c r="A10" s="247" t="s">
        <v>0</v>
      </c>
      <c r="B10" s="247" t="s">
        <v>1</v>
      </c>
      <c r="C10" s="247" t="s">
        <v>2</v>
      </c>
      <c r="D10" s="253" t="s">
        <v>398</v>
      </c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</row>
    <row r="11" spans="1:43" s="78" customFormat="1" ht="15.75" customHeight="1" x14ac:dyDescent="0.35">
      <c r="A11" s="247"/>
      <c r="B11" s="247"/>
      <c r="C11" s="247"/>
      <c r="D11" s="246" t="s">
        <v>185</v>
      </c>
      <c r="E11" s="246"/>
      <c r="F11" s="246"/>
      <c r="G11" s="246"/>
      <c r="H11" s="246"/>
      <c r="I11" s="246"/>
      <c r="J11" s="246" t="s">
        <v>129</v>
      </c>
      <c r="K11" s="246"/>
      <c r="L11" s="246"/>
      <c r="M11" s="246"/>
      <c r="N11" s="246"/>
      <c r="O11" s="246"/>
      <c r="P11" s="246" t="s">
        <v>184</v>
      </c>
      <c r="Q11" s="246"/>
      <c r="R11" s="246"/>
      <c r="S11" s="246"/>
      <c r="T11" s="246"/>
      <c r="U11" s="246"/>
      <c r="V11" s="246" t="s">
        <v>183</v>
      </c>
      <c r="W11" s="246"/>
      <c r="X11" s="246"/>
      <c r="Y11" s="246"/>
      <c r="Z11" s="246"/>
      <c r="AA11" s="246"/>
      <c r="AB11" s="246" t="s">
        <v>182</v>
      </c>
      <c r="AC11" s="246"/>
      <c r="AD11" s="246"/>
      <c r="AE11" s="246"/>
      <c r="AF11" s="246"/>
      <c r="AG11" s="246"/>
      <c r="AH11" s="254"/>
      <c r="AI11" s="254"/>
      <c r="AJ11" s="254"/>
    </row>
    <row r="12" spans="1:43" s="78" customFormat="1" ht="3" customHeight="1" x14ac:dyDescent="0.35">
      <c r="A12" s="247"/>
      <c r="B12" s="247"/>
      <c r="C12" s="247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54"/>
      <c r="AI12" s="254"/>
      <c r="AJ12" s="254"/>
    </row>
    <row r="13" spans="1:43" s="78" customFormat="1" ht="33" customHeight="1" x14ac:dyDescent="0.35">
      <c r="A13" s="247"/>
      <c r="B13" s="247"/>
      <c r="C13" s="247"/>
      <c r="D13" s="246" t="s">
        <v>330</v>
      </c>
      <c r="E13" s="246"/>
      <c r="F13" s="246"/>
      <c r="G13" s="246"/>
      <c r="H13" s="246"/>
      <c r="I13" s="246"/>
      <c r="J13" s="246" t="s">
        <v>330</v>
      </c>
      <c r="K13" s="246"/>
      <c r="L13" s="246"/>
      <c r="M13" s="246"/>
      <c r="N13" s="246"/>
      <c r="O13" s="246"/>
      <c r="P13" s="246" t="s">
        <v>330</v>
      </c>
      <c r="Q13" s="246"/>
      <c r="R13" s="246"/>
      <c r="S13" s="246"/>
      <c r="T13" s="246"/>
      <c r="U13" s="246"/>
      <c r="V13" s="246" t="s">
        <v>330</v>
      </c>
      <c r="W13" s="246"/>
      <c r="X13" s="246"/>
      <c r="Y13" s="246"/>
      <c r="Z13" s="246"/>
      <c r="AA13" s="246"/>
      <c r="AB13" s="246" t="s">
        <v>330</v>
      </c>
      <c r="AC13" s="246"/>
      <c r="AD13" s="246"/>
      <c r="AE13" s="246"/>
      <c r="AF13" s="246"/>
      <c r="AG13" s="246"/>
      <c r="AH13" s="255"/>
      <c r="AI13" s="255"/>
      <c r="AJ13" s="255"/>
    </row>
    <row r="14" spans="1:43" s="78" customFormat="1" ht="76.5" customHeight="1" x14ac:dyDescent="0.35">
      <c r="A14" s="247"/>
      <c r="B14" s="247"/>
      <c r="C14" s="247"/>
      <c r="D14" s="131" t="s">
        <v>397</v>
      </c>
      <c r="E14" s="131" t="s">
        <v>326</v>
      </c>
      <c r="F14" s="131" t="s">
        <v>325</v>
      </c>
      <c r="G14" s="132" t="s">
        <v>324</v>
      </c>
      <c r="H14" s="131" t="s">
        <v>323</v>
      </c>
      <c r="I14" s="131" t="s">
        <v>322</v>
      </c>
      <c r="J14" s="131" t="s">
        <v>397</v>
      </c>
      <c r="K14" s="131" t="s">
        <v>326</v>
      </c>
      <c r="L14" s="131" t="s">
        <v>325</v>
      </c>
      <c r="M14" s="132" t="s">
        <v>324</v>
      </c>
      <c r="N14" s="131" t="s">
        <v>323</v>
      </c>
      <c r="O14" s="131" t="s">
        <v>322</v>
      </c>
      <c r="P14" s="131" t="s">
        <v>397</v>
      </c>
      <c r="Q14" s="131" t="s">
        <v>326</v>
      </c>
      <c r="R14" s="131" t="s">
        <v>325</v>
      </c>
      <c r="S14" s="132" t="s">
        <v>324</v>
      </c>
      <c r="T14" s="131" t="s">
        <v>323</v>
      </c>
      <c r="U14" s="131" t="s">
        <v>322</v>
      </c>
      <c r="V14" s="131" t="s">
        <v>397</v>
      </c>
      <c r="W14" s="131" t="s">
        <v>326</v>
      </c>
      <c r="X14" s="131" t="s">
        <v>325</v>
      </c>
      <c r="Y14" s="132" t="s">
        <v>324</v>
      </c>
      <c r="Z14" s="131" t="s">
        <v>323</v>
      </c>
      <c r="AA14" s="131" t="s">
        <v>322</v>
      </c>
      <c r="AB14" s="131" t="s">
        <v>397</v>
      </c>
      <c r="AC14" s="131" t="s">
        <v>326</v>
      </c>
      <c r="AD14" s="131" t="s">
        <v>325</v>
      </c>
      <c r="AE14" s="132" t="s">
        <v>324</v>
      </c>
      <c r="AF14" s="131" t="s">
        <v>323</v>
      </c>
      <c r="AG14" s="131" t="s">
        <v>322</v>
      </c>
      <c r="AH14" s="150"/>
      <c r="AI14" s="150"/>
      <c r="AJ14" s="149"/>
    </row>
    <row r="15" spans="1:43" s="78" customFormat="1" ht="23.25" x14ac:dyDescent="0.35">
      <c r="A15" s="148">
        <v>1</v>
      </c>
      <c r="B15" s="148">
        <v>2</v>
      </c>
      <c r="C15" s="148">
        <v>3</v>
      </c>
      <c r="D15" s="147" t="s">
        <v>372</v>
      </c>
      <c r="E15" s="147" t="s">
        <v>371</v>
      </c>
      <c r="F15" s="147" t="s">
        <v>370</v>
      </c>
      <c r="G15" s="147" t="s">
        <v>369</v>
      </c>
      <c r="H15" s="147" t="s">
        <v>368</v>
      </c>
      <c r="I15" s="147" t="s">
        <v>367</v>
      </c>
      <c r="J15" s="147" t="s">
        <v>365</v>
      </c>
      <c r="K15" s="147" t="s">
        <v>364</v>
      </c>
      <c r="L15" s="147" t="s">
        <v>363</v>
      </c>
      <c r="M15" s="147" t="s">
        <v>362</v>
      </c>
      <c r="N15" s="147" t="s">
        <v>361</v>
      </c>
      <c r="O15" s="147" t="s">
        <v>360</v>
      </c>
      <c r="P15" s="147" t="s">
        <v>358</v>
      </c>
      <c r="Q15" s="147" t="s">
        <v>357</v>
      </c>
      <c r="R15" s="147" t="s">
        <v>356</v>
      </c>
      <c r="S15" s="147" t="s">
        <v>355</v>
      </c>
      <c r="T15" s="147" t="s">
        <v>354</v>
      </c>
      <c r="U15" s="147" t="s">
        <v>353</v>
      </c>
      <c r="V15" s="147" t="s">
        <v>351</v>
      </c>
      <c r="W15" s="147" t="s">
        <v>350</v>
      </c>
      <c r="X15" s="147" t="s">
        <v>349</v>
      </c>
      <c r="Y15" s="147" t="s">
        <v>348</v>
      </c>
      <c r="Z15" s="147" t="s">
        <v>347</v>
      </c>
      <c r="AA15" s="147" t="s">
        <v>346</v>
      </c>
      <c r="AB15" s="147" t="s">
        <v>396</v>
      </c>
      <c r="AC15" s="147" t="s">
        <v>395</v>
      </c>
      <c r="AD15" s="147" t="s">
        <v>394</v>
      </c>
      <c r="AE15" s="147" t="s">
        <v>393</v>
      </c>
      <c r="AF15" s="147" t="s">
        <v>392</v>
      </c>
      <c r="AG15" s="147" t="s">
        <v>391</v>
      </c>
      <c r="AH15" s="146"/>
      <c r="AI15" s="146"/>
      <c r="AJ15" s="146"/>
    </row>
    <row r="16" spans="1:43" ht="37.5" x14ac:dyDescent="0.25">
      <c r="A16" s="23" t="s">
        <v>18</v>
      </c>
      <c r="B16" s="24" t="s">
        <v>19</v>
      </c>
      <c r="C16" s="25" t="s">
        <v>20</v>
      </c>
      <c r="D16" s="27">
        <f t="shared" ref="D16:AG16" si="0">SUM(D17:D22)</f>
        <v>0</v>
      </c>
      <c r="E16" s="27">
        <f t="shared" si="0"/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 t="shared" si="0"/>
        <v>0</v>
      </c>
      <c r="J16" s="27">
        <f t="shared" si="0"/>
        <v>4</v>
      </c>
      <c r="K16" s="27">
        <f t="shared" si="0"/>
        <v>0.63</v>
      </c>
      <c r="L16" s="27">
        <f t="shared" si="0"/>
        <v>0</v>
      </c>
      <c r="M16" s="27">
        <f t="shared" si="0"/>
        <v>13.334000000000001</v>
      </c>
      <c r="N16" s="27">
        <f t="shared" si="0"/>
        <v>0</v>
      </c>
      <c r="O16" s="27">
        <f t="shared" si="0"/>
        <v>0</v>
      </c>
      <c r="P16" s="27">
        <f t="shared" si="0"/>
        <v>0</v>
      </c>
      <c r="Q16" s="27">
        <f t="shared" si="0"/>
        <v>0</v>
      </c>
      <c r="R16" s="27">
        <f t="shared" si="0"/>
        <v>0</v>
      </c>
      <c r="S16" s="27">
        <f t="shared" si="0"/>
        <v>0</v>
      </c>
      <c r="T16" s="27">
        <f t="shared" si="0"/>
        <v>0</v>
      </c>
      <c r="U16" s="27">
        <f t="shared" si="0"/>
        <v>0</v>
      </c>
      <c r="V16" s="27">
        <f t="shared" si="0"/>
        <v>0</v>
      </c>
      <c r="W16" s="27">
        <f t="shared" si="0"/>
        <v>0</v>
      </c>
      <c r="X16" s="27">
        <f t="shared" si="0"/>
        <v>0</v>
      </c>
      <c r="Y16" s="27">
        <f t="shared" si="0"/>
        <v>0</v>
      </c>
      <c r="Z16" s="27">
        <f t="shared" si="0"/>
        <v>0</v>
      </c>
      <c r="AA16" s="27">
        <f t="shared" si="0"/>
        <v>0</v>
      </c>
      <c r="AB16" s="27">
        <f t="shared" si="0"/>
        <v>4</v>
      </c>
      <c r="AC16" s="27">
        <f t="shared" si="0"/>
        <v>0</v>
      </c>
      <c r="AD16" s="27">
        <f t="shared" si="0"/>
        <v>0</v>
      </c>
      <c r="AE16" s="27">
        <f t="shared" si="0"/>
        <v>0.23899999999999999</v>
      </c>
      <c r="AF16" s="27">
        <f t="shared" si="0"/>
        <v>0</v>
      </c>
      <c r="AG16" s="27">
        <f t="shared" si="0"/>
        <v>0</v>
      </c>
    </row>
    <row r="17" spans="1:33" ht="18.75" x14ac:dyDescent="0.25">
      <c r="A17" s="28" t="s">
        <v>22</v>
      </c>
      <c r="B17" s="29" t="s">
        <v>23</v>
      </c>
      <c r="C17" s="30" t="s">
        <v>20</v>
      </c>
      <c r="D17" s="31">
        <f t="shared" ref="D17:AG17" si="1">D24</f>
        <v>0</v>
      </c>
      <c r="E17" s="31">
        <f t="shared" si="1"/>
        <v>0</v>
      </c>
      <c r="F17" s="31">
        <f t="shared" si="1"/>
        <v>0</v>
      </c>
      <c r="G17" s="31">
        <f t="shared" si="1"/>
        <v>0</v>
      </c>
      <c r="H17" s="31">
        <f t="shared" si="1"/>
        <v>0</v>
      </c>
      <c r="I17" s="31">
        <f t="shared" si="1"/>
        <v>0</v>
      </c>
      <c r="J17" s="31">
        <f t="shared" si="1"/>
        <v>0</v>
      </c>
      <c r="K17" s="31">
        <f t="shared" si="1"/>
        <v>0</v>
      </c>
      <c r="L17" s="31">
        <f t="shared" si="1"/>
        <v>0</v>
      </c>
      <c r="M17" s="31">
        <f t="shared" si="1"/>
        <v>0</v>
      </c>
      <c r="N17" s="31">
        <f t="shared" si="1"/>
        <v>0</v>
      </c>
      <c r="O17" s="31">
        <f t="shared" si="1"/>
        <v>0</v>
      </c>
      <c r="P17" s="31">
        <f t="shared" si="1"/>
        <v>0</v>
      </c>
      <c r="Q17" s="31">
        <f t="shared" si="1"/>
        <v>0</v>
      </c>
      <c r="R17" s="31">
        <f t="shared" si="1"/>
        <v>0</v>
      </c>
      <c r="S17" s="31">
        <f t="shared" si="1"/>
        <v>0</v>
      </c>
      <c r="T17" s="31">
        <f t="shared" si="1"/>
        <v>0</v>
      </c>
      <c r="U17" s="31">
        <f t="shared" si="1"/>
        <v>0</v>
      </c>
      <c r="V17" s="31">
        <f t="shared" si="1"/>
        <v>0</v>
      </c>
      <c r="W17" s="31">
        <f t="shared" si="1"/>
        <v>0</v>
      </c>
      <c r="X17" s="31">
        <f t="shared" si="1"/>
        <v>0</v>
      </c>
      <c r="Y17" s="31">
        <f t="shared" si="1"/>
        <v>0</v>
      </c>
      <c r="Z17" s="31">
        <f t="shared" si="1"/>
        <v>0</v>
      </c>
      <c r="AA17" s="31">
        <f t="shared" si="1"/>
        <v>0</v>
      </c>
      <c r="AB17" s="31">
        <f t="shared" si="1"/>
        <v>0</v>
      </c>
      <c r="AC17" s="31">
        <f t="shared" si="1"/>
        <v>0</v>
      </c>
      <c r="AD17" s="31">
        <f t="shared" si="1"/>
        <v>0</v>
      </c>
      <c r="AE17" s="31">
        <f t="shared" si="1"/>
        <v>0</v>
      </c>
      <c r="AF17" s="31">
        <f t="shared" si="1"/>
        <v>0</v>
      </c>
      <c r="AG17" s="31">
        <f t="shared" si="1"/>
        <v>0</v>
      </c>
    </row>
    <row r="18" spans="1:33" ht="37.5" x14ac:dyDescent="0.25">
      <c r="A18" s="28" t="s">
        <v>24</v>
      </c>
      <c r="B18" s="29" t="s">
        <v>25</v>
      </c>
      <c r="C18" s="32" t="s">
        <v>20</v>
      </c>
      <c r="D18" s="31">
        <f t="shared" ref="D18:AG18" si="2">D44</f>
        <v>0</v>
      </c>
      <c r="E18" s="31">
        <f t="shared" si="2"/>
        <v>0</v>
      </c>
      <c r="F18" s="31">
        <f t="shared" si="2"/>
        <v>0</v>
      </c>
      <c r="G18" s="31">
        <f t="shared" si="2"/>
        <v>0</v>
      </c>
      <c r="H18" s="31">
        <f t="shared" si="2"/>
        <v>0</v>
      </c>
      <c r="I18" s="31">
        <f t="shared" si="2"/>
        <v>0</v>
      </c>
      <c r="J18" s="31">
        <f t="shared" si="2"/>
        <v>4</v>
      </c>
      <c r="K18" s="31">
        <f t="shared" si="2"/>
        <v>0.63</v>
      </c>
      <c r="L18" s="31">
        <f t="shared" si="2"/>
        <v>0</v>
      </c>
      <c r="M18" s="31">
        <f t="shared" si="2"/>
        <v>13.334000000000001</v>
      </c>
      <c r="N18" s="31">
        <f t="shared" si="2"/>
        <v>0</v>
      </c>
      <c r="O18" s="31">
        <f t="shared" si="2"/>
        <v>0</v>
      </c>
      <c r="P18" s="31">
        <f t="shared" si="2"/>
        <v>0</v>
      </c>
      <c r="Q18" s="31">
        <f t="shared" si="2"/>
        <v>0</v>
      </c>
      <c r="R18" s="31">
        <f t="shared" si="2"/>
        <v>0</v>
      </c>
      <c r="S18" s="31">
        <f t="shared" si="2"/>
        <v>0</v>
      </c>
      <c r="T18" s="31">
        <f t="shared" si="2"/>
        <v>0</v>
      </c>
      <c r="U18" s="31">
        <f t="shared" si="2"/>
        <v>0</v>
      </c>
      <c r="V18" s="31">
        <f t="shared" si="2"/>
        <v>0</v>
      </c>
      <c r="W18" s="31">
        <f t="shared" si="2"/>
        <v>0</v>
      </c>
      <c r="X18" s="31">
        <f t="shared" si="2"/>
        <v>0</v>
      </c>
      <c r="Y18" s="31">
        <f t="shared" si="2"/>
        <v>0</v>
      </c>
      <c r="Z18" s="31">
        <f t="shared" si="2"/>
        <v>0</v>
      </c>
      <c r="AA18" s="31">
        <f t="shared" si="2"/>
        <v>0</v>
      </c>
      <c r="AB18" s="31">
        <f t="shared" si="2"/>
        <v>4</v>
      </c>
      <c r="AC18" s="31">
        <f t="shared" si="2"/>
        <v>0</v>
      </c>
      <c r="AD18" s="31">
        <f t="shared" si="2"/>
        <v>0</v>
      </c>
      <c r="AE18" s="31">
        <f t="shared" si="2"/>
        <v>0.23899999999999999</v>
      </c>
      <c r="AF18" s="31">
        <f t="shared" si="2"/>
        <v>0</v>
      </c>
      <c r="AG18" s="31">
        <f t="shared" si="2"/>
        <v>0</v>
      </c>
    </row>
    <row r="19" spans="1:33" ht="75" x14ac:dyDescent="0.25">
      <c r="A19" s="28" t="s">
        <v>26</v>
      </c>
      <c r="B19" s="29" t="s">
        <v>27</v>
      </c>
      <c r="C19" s="30" t="s">
        <v>20</v>
      </c>
      <c r="D19" s="31">
        <f t="shared" ref="D19:AG19" si="3">D67</f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  <c r="H19" s="31">
        <f t="shared" si="3"/>
        <v>0</v>
      </c>
      <c r="I19" s="31">
        <f t="shared" si="3"/>
        <v>0</v>
      </c>
      <c r="J19" s="31">
        <f t="shared" si="3"/>
        <v>0</v>
      </c>
      <c r="K19" s="31">
        <f t="shared" si="3"/>
        <v>0</v>
      </c>
      <c r="L19" s="31">
        <f t="shared" si="3"/>
        <v>0</v>
      </c>
      <c r="M19" s="31">
        <f t="shared" si="3"/>
        <v>0</v>
      </c>
      <c r="N19" s="31">
        <f t="shared" si="3"/>
        <v>0</v>
      </c>
      <c r="O19" s="31">
        <f t="shared" si="3"/>
        <v>0</v>
      </c>
      <c r="P19" s="31">
        <f t="shared" si="3"/>
        <v>0</v>
      </c>
      <c r="Q19" s="31">
        <f t="shared" si="3"/>
        <v>0</v>
      </c>
      <c r="R19" s="31">
        <f t="shared" si="3"/>
        <v>0</v>
      </c>
      <c r="S19" s="31">
        <f t="shared" si="3"/>
        <v>0</v>
      </c>
      <c r="T19" s="31">
        <f t="shared" si="3"/>
        <v>0</v>
      </c>
      <c r="U19" s="31">
        <f t="shared" si="3"/>
        <v>0</v>
      </c>
      <c r="V19" s="31">
        <f t="shared" si="3"/>
        <v>0</v>
      </c>
      <c r="W19" s="31">
        <f t="shared" si="3"/>
        <v>0</v>
      </c>
      <c r="X19" s="31">
        <f t="shared" si="3"/>
        <v>0</v>
      </c>
      <c r="Y19" s="31">
        <f t="shared" si="3"/>
        <v>0</v>
      </c>
      <c r="Z19" s="31">
        <f t="shared" si="3"/>
        <v>0</v>
      </c>
      <c r="AA19" s="31">
        <f t="shared" si="3"/>
        <v>0</v>
      </c>
      <c r="AB19" s="31">
        <f t="shared" si="3"/>
        <v>0</v>
      </c>
      <c r="AC19" s="31">
        <f t="shared" si="3"/>
        <v>0</v>
      </c>
      <c r="AD19" s="31">
        <f t="shared" si="3"/>
        <v>0</v>
      </c>
      <c r="AE19" s="31">
        <f t="shared" si="3"/>
        <v>0</v>
      </c>
      <c r="AF19" s="31">
        <f t="shared" si="3"/>
        <v>0</v>
      </c>
      <c r="AG19" s="31">
        <f t="shared" si="3"/>
        <v>0</v>
      </c>
    </row>
    <row r="20" spans="1:33" ht="37.5" x14ac:dyDescent="0.25">
      <c r="A20" s="28" t="s">
        <v>28</v>
      </c>
      <c r="B20" s="29" t="s">
        <v>29</v>
      </c>
      <c r="C20" s="30" t="s">
        <v>20</v>
      </c>
      <c r="D20" s="31">
        <f t="shared" ref="D20:AG20" si="4">D70</f>
        <v>0</v>
      </c>
      <c r="E20" s="31">
        <f t="shared" si="4"/>
        <v>0</v>
      </c>
      <c r="F20" s="31">
        <f t="shared" si="4"/>
        <v>0</v>
      </c>
      <c r="G20" s="31">
        <f t="shared" si="4"/>
        <v>0</v>
      </c>
      <c r="H20" s="31">
        <f t="shared" si="4"/>
        <v>0</v>
      </c>
      <c r="I20" s="31">
        <f t="shared" si="4"/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 t="shared" si="4"/>
        <v>0</v>
      </c>
      <c r="N20" s="31">
        <f t="shared" si="4"/>
        <v>0</v>
      </c>
      <c r="O20" s="31">
        <f t="shared" si="4"/>
        <v>0</v>
      </c>
      <c r="P20" s="31">
        <f t="shared" si="4"/>
        <v>0</v>
      </c>
      <c r="Q20" s="31">
        <f t="shared" si="4"/>
        <v>0</v>
      </c>
      <c r="R20" s="31">
        <f t="shared" si="4"/>
        <v>0</v>
      </c>
      <c r="S20" s="31">
        <f t="shared" si="4"/>
        <v>0</v>
      </c>
      <c r="T20" s="31">
        <f t="shared" si="4"/>
        <v>0</v>
      </c>
      <c r="U20" s="31">
        <f t="shared" si="4"/>
        <v>0</v>
      </c>
      <c r="V20" s="31">
        <f t="shared" si="4"/>
        <v>0</v>
      </c>
      <c r="W20" s="31">
        <f t="shared" si="4"/>
        <v>0</v>
      </c>
      <c r="X20" s="31">
        <f t="shared" si="4"/>
        <v>0</v>
      </c>
      <c r="Y20" s="31">
        <f t="shared" si="4"/>
        <v>0</v>
      </c>
      <c r="Z20" s="31">
        <f t="shared" si="4"/>
        <v>0</v>
      </c>
      <c r="AA20" s="31">
        <f t="shared" si="4"/>
        <v>0</v>
      </c>
      <c r="AB20" s="31">
        <f t="shared" si="4"/>
        <v>0</v>
      </c>
      <c r="AC20" s="31">
        <f t="shared" si="4"/>
        <v>0</v>
      </c>
      <c r="AD20" s="31">
        <f t="shared" si="4"/>
        <v>0</v>
      </c>
      <c r="AE20" s="31">
        <f t="shared" si="4"/>
        <v>0</v>
      </c>
      <c r="AF20" s="31">
        <f t="shared" si="4"/>
        <v>0</v>
      </c>
      <c r="AG20" s="31">
        <f t="shared" si="4"/>
        <v>0</v>
      </c>
    </row>
    <row r="21" spans="1:33" ht="56.25" x14ac:dyDescent="0.25">
      <c r="A21" s="28" t="s">
        <v>30</v>
      </c>
      <c r="B21" s="29" t="s">
        <v>31</v>
      </c>
      <c r="C21" s="30" t="s">
        <v>20</v>
      </c>
      <c r="D21" s="31">
        <f t="shared" ref="D21:AG21" si="5">D71</f>
        <v>0</v>
      </c>
      <c r="E21" s="31">
        <f t="shared" si="5"/>
        <v>0</v>
      </c>
      <c r="F21" s="31">
        <f t="shared" si="5"/>
        <v>0</v>
      </c>
      <c r="G21" s="31">
        <f t="shared" si="5"/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 t="shared" si="5"/>
        <v>0</v>
      </c>
      <c r="L21" s="31">
        <f t="shared" si="5"/>
        <v>0</v>
      </c>
      <c r="M21" s="31">
        <f t="shared" si="5"/>
        <v>0</v>
      </c>
      <c r="N21" s="31">
        <f t="shared" si="5"/>
        <v>0</v>
      </c>
      <c r="O21" s="31">
        <f t="shared" si="5"/>
        <v>0</v>
      </c>
      <c r="P21" s="31">
        <f t="shared" si="5"/>
        <v>0</v>
      </c>
      <c r="Q21" s="31">
        <f t="shared" si="5"/>
        <v>0</v>
      </c>
      <c r="R21" s="31">
        <f t="shared" si="5"/>
        <v>0</v>
      </c>
      <c r="S21" s="31">
        <f t="shared" si="5"/>
        <v>0</v>
      </c>
      <c r="T21" s="31">
        <f t="shared" si="5"/>
        <v>0</v>
      </c>
      <c r="U21" s="31">
        <f t="shared" si="5"/>
        <v>0</v>
      </c>
      <c r="V21" s="31">
        <f t="shared" si="5"/>
        <v>0</v>
      </c>
      <c r="W21" s="31">
        <f t="shared" si="5"/>
        <v>0</v>
      </c>
      <c r="X21" s="31">
        <f t="shared" si="5"/>
        <v>0</v>
      </c>
      <c r="Y21" s="31">
        <f t="shared" si="5"/>
        <v>0</v>
      </c>
      <c r="Z21" s="31">
        <f t="shared" si="5"/>
        <v>0</v>
      </c>
      <c r="AA21" s="31">
        <f t="shared" si="5"/>
        <v>0</v>
      </c>
      <c r="AB21" s="31">
        <f t="shared" si="5"/>
        <v>0</v>
      </c>
      <c r="AC21" s="31">
        <f t="shared" si="5"/>
        <v>0</v>
      </c>
      <c r="AD21" s="31">
        <f t="shared" si="5"/>
        <v>0</v>
      </c>
      <c r="AE21" s="31">
        <f t="shared" si="5"/>
        <v>0</v>
      </c>
      <c r="AF21" s="31">
        <f t="shared" si="5"/>
        <v>0</v>
      </c>
      <c r="AG21" s="31">
        <f t="shared" si="5"/>
        <v>0</v>
      </c>
    </row>
    <row r="22" spans="1:33" ht="18.75" x14ac:dyDescent="0.25">
      <c r="A22" s="28" t="s">
        <v>32</v>
      </c>
      <c r="B22" s="29" t="s">
        <v>33</v>
      </c>
      <c r="C22" s="30" t="s">
        <v>20</v>
      </c>
      <c r="D22" s="31">
        <f t="shared" ref="D22:AG22" si="6">D72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  <c r="J22" s="31">
        <f t="shared" si="6"/>
        <v>0</v>
      </c>
      <c r="K22" s="31">
        <f t="shared" si="6"/>
        <v>0</v>
      </c>
      <c r="L22" s="31">
        <f t="shared" si="6"/>
        <v>0</v>
      </c>
      <c r="M22" s="31">
        <f t="shared" si="6"/>
        <v>0</v>
      </c>
      <c r="N22" s="31">
        <f t="shared" si="6"/>
        <v>0</v>
      </c>
      <c r="O22" s="31">
        <f t="shared" si="6"/>
        <v>0</v>
      </c>
      <c r="P22" s="31">
        <f t="shared" si="6"/>
        <v>0</v>
      </c>
      <c r="Q22" s="31">
        <f t="shared" si="6"/>
        <v>0</v>
      </c>
      <c r="R22" s="31">
        <f t="shared" si="6"/>
        <v>0</v>
      </c>
      <c r="S22" s="31">
        <f t="shared" si="6"/>
        <v>0</v>
      </c>
      <c r="T22" s="31">
        <f t="shared" si="6"/>
        <v>0</v>
      </c>
      <c r="U22" s="31">
        <f t="shared" si="6"/>
        <v>0</v>
      </c>
      <c r="V22" s="31">
        <f t="shared" si="6"/>
        <v>0</v>
      </c>
      <c r="W22" s="31">
        <f t="shared" si="6"/>
        <v>0</v>
      </c>
      <c r="X22" s="31">
        <f t="shared" si="6"/>
        <v>0</v>
      </c>
      <c r="Y22" s="31">
        <f t="shared" si="6"/>
        <v>0</v>
      </c>
      <c r="Z22" s="31">
        <f t="shared" si="6"/>
        <v>0</v>
      </c>
      <c r="AA22" s="31">
        <f t="shared" si="6"/>
        <v>0</v>
      </c>
      <c r="AB22" s="31">
        <f t="shared" si="6"/>
        <v>0</v>
      </c>
      <c r="AC22" s="31">
        <f t="shared" si="6"/>
        <v>0</v>
      </c>
      <c r="AD22" s="31">
        <f t="shared" si="6"/>
        <v>0</v>
      </c>
      <c r="AE22" s="31">
        <f t="shared" si="6"/>
        <v>0</v>
      </c>
      <c r="AF22" s="31">
        <f t="shared" si="6"/>
        <v>0</v>
      </c>
      <c r="AG22" s="31">
        <f t="shared" si="6"/>
        <v>0</v>
      </c>
    </row>
    <row r="23" spans="1:33" ht="18.75" x14ac:dyDescent="0.25">
      <c r="A23" s="34" t="s">
        <v>34</v>
      </c>
      <c r="B23" s="35" t="s">
        <v>35</v>
      </c>
      <c r="C23" s="36" t="s">
        <v>20</v>
      </c>
      <c r="D23" s="27">
        <f t="shared" ref="D23:AG23" si="7">SUM(D24,D44,D67,D70,D71,D72)</f>
        <v>0</v>
      </c>
      <c r="E23" s="27">
        <f t="shared" si="7"/>
        <v>0</v>
      </c>
      <c r="F23" s="27">
        <f t="shared" si="7"/>
        <v>0</v>
      </c>
      <c r="G23" s="27">
        <f t="shared" si="7"/>
        <v>0</v>
      </c>
      <c r="H23" s="27">
        <f t="shared" si="7"/>
        <v>0</v>
      </c>
      <c r="I23" s="27">
        <f t="shared" si="7"/>
        <v>0</v>
      </c>
      <c r="J23" s="27">
        <f t="shared" si="7"/>
        <v>4</v>
      </c>
      <c r="K23" s="27">
        <f t="shared" si="7"/>
        <v>0.63</v>
      </c>
      <c r="L23" s="27">
        <f t="shared" si="7"/>
        <v>0</v>
      </c>
      <c r="M23" s="27">
        <f t="shared" si="7"/>
        <v>13.334000000000001</v>
      </c>
      <c r="N23" s="27">
        <f t="shared" si="7"/>
        <v>0</v>
      </c>
      <c r="O23" s="27">
        <f t="shared" si="7"/>
        <v>0</v>
      </c>
      <c r="P23" s="27">
        <f t="shared" si="7"/>
        <v>0</v>
      </c>
      <c r="Q23" s="27">
        <f t="shared" si="7"/>
        <v>0</v>
      </c>
      <c r="R23" s="27">
        <f t="shared" si="7"/>
        <v>0</v>
      </c>
      <c r="S23" s="27">
        <f t="shared" si="7"/>
        <v>0</v>
      </c>
      <c r="T23" s="27">
        <f t="shared" si="7"/>
        <v>0</v>
      </c>
      <c r="U23" s="27">
        <f t="shared" si="7"/>
        <v>0</v>
      </c>
      <c r="V23" s="27">
        <f t="shared" si="7"/>
        <v>0</v>
      </c>
      <c r="W23" s="27">
        <f t="shared" si="7"/>
        <v>0</v>
      </c>
      <c r="X23" s="27">
        <f t="shared" si="7"/>
        <v>0</v>
      </c>
      <c r="Y23" s="27">
        <f t="shared" si="7"/>
        <v>0</v>
      </c>
      <c r="Z23" s="27">
        <f t="shared" si="7"/>
        <v>0</v>
      </c>
      <c r="AA23" s="27">
        <f t="shared" si="7"/>
        <v>0</v>
      </c>
      <c r="AB23" s="27">
        <f t="shared" si="7"/>
        <v>4</v>
      </c>
      <c r="AC23" s="27">
        <f t="shared" si="7"/>
        <v>0</v>
      </c>
      <c r="AD23" s="27">
        <f t="shared" si="7"/>
        <v>0</v>
      </c>
      <c r="AE23" s="27">
        <f t="shared" si="7"/>
        <v>0.23899999999999999</v>
      </c>
      <c r="AF23" s="27">
        <f t="shared" si="7"/>
        <v>0</v>
      </c>
      <c r="AG23" s="27">
        <f t="shared" si="7"/>
        <v>0</v>
      </c>
    </row>
    <row r="24" spans="1:33" ht="37.5" x14ac:dyDescent="0.25">
      <c r="A24" s="37" t="s">
        <v>36</v>
      </c>
      <c r="B24" s="38" t="s">
        <v>37</v>
      </c>
      <c r="C24" s="39" t="s">
        <v>20</v>
      </c>
      <c r="D24" s="40">
        <f t="shared" ref="D24:AG24" si="8">SUM(D25,D29,D32,D41)</f>
        <v>0</v>
      </c>
      <c r="E24" s="40">
        <f t="shared" si="8"/>
        <v>0</v>
      </c>
      <c r="F24" s="40">
        <f t="shared" si="8"/>
        <v>0</v>
      </c>
      <c r="G24" s="40">
        <f t="shared" si="8"/>
        <v>0</v>
      </c>
      <c r="H24" s="40">
        <f t="shared" si="8"/>
        <v>0</v>
      </c>
      <c r="I24" s="40">
        <f t="shared" si="8"/>
        <v>0</v>
      </c>
      <c r="J24" s="40">
        <f t="shared" si="8"/>
        <v>0</v>
      </c>
      <c r="K24" s="40">
        <f t="shared" si="8"/>
        <v>0</v>
      </c>
      <c r="L24" s="40">
        <f t="shared" si="8"/>
        <v>0</v>
      </c>
      <c r="M24" s="40">
        <f t="shared" si="8"/>
        <v>0</v>
      </c>
      <c r="N24" s="40">
        <f t="shared" si="8"/>
        <v>0</v>
      </c>
      <c r="O24" s="40">
        <f t="shared" si="8"/>
        <v>0</v>
      </c>
      <c r="P24" s="40">
        <f t="shared" si="8"/>
        <v>0</v>
      </c>
      <c r="Q24" s="40">
        <f t="shared" si="8"/>
        <v>0</v>
      </c>
      <c r="R24" s="40">
        <f t="shared" si="8"/>
        <v>0</v>
      </c>
      <c r="S24" s="40">
        <f t="shared" si="8"/>
        <v>0</v>
      </c>
      <c r="T24" s="40">
        <f t="shared" si="8"/>
        <v>0</v>
      </c>
      <c r="U24" s="40">
        <f t="shared" si="8"/>
        <v>0</v>
      </c>
      <c r="V24" s="40">
        <f t="shared" si="8"/>
        <v>0</v>
      </c>
      <c r="W24" s="40">
        <f t="shared" si="8"/>
        <v>0</v>
      </c>
      <c r="X24" s="40">
        <f t="shared" si="8"/>
        <v>0</v>
      </c>
      <c r="Y24" s="40">
        <f t="shared" si="8"/>
        <v>0</v>
      </c>
      <c r="Z24" s="40">
        <f t="shared" si="8"/>
        <v>0</v>
      </c>
      <c r="AA24" s="40">
        <f t="shared" si="8"/>
        <v>0</v>
      </c>
      <c r="AB24" s="40">
        <f t="shared" si="8"/>
        <v>0</v>
      </c>
      <c r="AC24" s="40">
        <f t="shared" si="8"/>
        <v>0</v>
      </c>
      <c r="AD24" s="40">
        <f t="shared" si="8"/>
        <v>0</v>
      </c>
      <c r="AE24" s="40">
        <f t="shared" si="8"/>
        <v>0</v>
      </c>
      <c r="AF24" s="40">
        <f t="shared" si="8"/>
        <v>0</v>
      </c>
      <c r="AG24" s="40">
        <f t="shared" si="8"/>
        <v>0</v>
      </c>
    </row>
    <row r="25" spans="1:33" ht="56.25" x14ac:dyDescent="0.25">
      <c r="A25" s="41" t="s">
        <v>38</v>
      </c>
      <c r="B25" s="42" t="s">
        <v>39</v>
      </c>
      <c r="C25" s="43" t="s">
        <v>20</v>
      </c>
      <c r="D25" s="45">
        <f t="shared" ref="D25:AG25" si="9">SUM(D26:D28)</f>
        <v>0</v>
      </c>
      <c r="E25" s="45">
        <f t="shared" si="9"/>
        <v>0</v>
      </c>
      <c r="F25" s="45">
        <f t="shared" si="9"/>
        <v>0</v>
      </c>
      <c r="G25" s="45">
        <f t="shared" si="9"/>
        <v>0</v>
      </c>
      <c r="H25" s="45">
        <f t="shared" si="9"/>
        <v>0</v>
      </c>
      <c r="I25" s="45">
        <f t="shared" si="9"/>
        <v>0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  <c r="N25" s="45">
        <f t="shared" si="9"/>
        <v>0</v>
      </c>
      <c r="O25" s="45">
        <f t="shared" si="9"/>
        <v>0</v>
      </c>
      <c r="P25" s="45">
        <f t="shared" si="9"/>
        <v>0</v>
      </c>
      <c r="Q25" s="45">
        <f t="shared" si="9"/>
        <v>0</v>
      </c>
      <c r="R25" s="45">
        <f t="shared" si="9"/>
        <v>0</v>
      </c>
      <c r="S25" s="45">
        <f t="shared" si="9"/>
        <v>0</v>
      </c>
      <c r="T25" s="45">
        <f t="shared" si="9"/>
        <v>0</v>
      </c>
      <c r="U25" s="45">
        <f t="shared" si="9"/>
        <v>0</v>
      </c>
      <c r="V25" s="45">
        <f t="shared" si="9"/>
        <v>0</v>
      </c>
      <c r="W25" s="45">
        <f t="shared" si="9"/>
        <v>0</v>
      </c>
      <c r="X25" s="45">
        <f t="shared" si="9"/>
        <v>0</v>
      </c>
      <c r="Y25" s="45">
        <f t="shared" si="9"/>
        <v>0</v>
      </c>
      <c r="Z25" s="45">
        <f t="shared" si="9"/>
        <v>0</v>
      </c>
      <c r="AA25" s="45">
        <f t="shared" si="9"/>
        <v>0</v>
      </c>
      <c r="AB25" s="45">
        <f t="shared" si="9"/>
        <v>0</v>
      </c>
      <c r="AC25" s="45">
        <f t="shared" si="9"/>
        <v>0</v>
      </c>
      <c r="AD25" s="45">
        <f t="shared" si="9"/>
        <v>0</v>
      </c>
      <c r="AE25" s="45">
        <f t="shared" si="9"/>
        <v>0</v>
      </c>
      <c r="AF25" s="45">
        <f t="shared" si="9"/>
        <v>0</v>
      </c>
      <c r="AG25" s="45">
        <f t="shared" si="9"/>
        <v>0</v>
      </c>
    </row>
    <row r="26" spans="1:33" ht="93.75" x14ac:dyDescent="0.25">
      <c r="A26" s="28" t="s">
        <v>40</v>
      </c>
      <c r="B26" s="29" t="s">
        <v>41</v>
      </c>
      <c r="C26" s="30" t="s">
        <v>20</v>
      </c>
      <c r="D26" s="31" t="s">
        <v>21</v>
      </c>
      <c r="E26" s="31" t="s">
        <v>21</v>
      </c>
      <c r="F26" s="31" t="s">
        <v>21</v>
      </c>
      <c r="G26" s="31" t="s">
        <v>21</v>
      </c>
      <c r="H26" s="31" t="s">
        <v>21</v>
      </c>
      <c r="I26" s="31" t="s">
        <v>21</v>
      </c>
      <c r="J26" s="31" t="s">
        <v>21</v>
      </c>
      <c r="K26" s="31" t="s">
        <v>21</v>
      </c>
      <c r="L26" s="31" t="s">
        <v>21</v>
      </c>
      <c r="M26" s="31" t="s">
        <v>21</v>
      </c>
      <c r="N26" s="31" t="s">
        <v>21</v>
      </c>
      <c r="O26" s="31" t="s">
        <v>21</v>
      </c>
      <c r="P26" s="31" t="s">
        <v>21</v>
      </c>
      <c r="Q26" s="31" t="s">
        <v>21</v>
      </c>
      <c r="R26" s="31" t="s">
        <v>21</v>
      </c>
      <c r="S26" s="31" t="s">
        <v>21</v>
      </c>
      <c r="T26" s="31" t="s">
        <v>21</v>
      </c>
      <c r="U26" s="31" t="s">
        <v>21</v>
      </c>
      <c r="V26" s="31" t="s">
        <v>21</v>
      </c>
      <c r="W26" s="31" t="s">
        <v>21</v>
      </c>
      <c r="X26" s="31" t="s">
        <v>21</v>
      </c>
      <c r="Y26" s="31" t="s">
        <v>21</v>
      </c>
      <c r="Z26" s="31" t="s">
        <v>21</v>
      </c>
      <c r="AA26" s="31" t="s">
        <v>21</v>
      </c>
      <c r="AB26" s="31" t="s">
        <v>21</v>
      </c>
      <c r="AC26" s="31" t="s">
        <v>21</v>
      </c>
      <c r="AD26" s="31" t="s">
        <v>21</v>
      </c>
      <c r="AE26" s="31" t="s">
        <v>21</v>
      </c>
      <c r="AF26" s="31" t="s">
        <v>21</v>
      </c>
      <c r="AG26" s="31" t="s">
        <v>21</v>
      </c>
    </row>
    <row r="27" spans="1:33" ht="93.75" x14ac:dyDescent="0.25">
      <c r="A27" s="28" t="s">
        <v>42</v>
      </c>
      <c r="B27" s="29" t="s">
        <v>43</v>
      </c>
      <c r="C27" s="30" t="s">
        <v>20</v>
      </c>
      <c r="D27" s="31" t="s">
        <v>21</v>
      </c>
      <c r="E27" s="31" t="s">
        <v>21</v>
      </c>
      <c r="F27" s="31" t="s">
        <v>21</v>
      </c>
      <c r="G27" s="31" t="s">
        <v>21</v>
      </c>
      <c r="H27" s="31" t="s">
        <v>21</v>
      </c>
      <c r="I27" s="31" t="s">
        <v>21</v>
      </c>
      <c r="J27" s="31" t="s">
        <v>21</v>
      </c>
      <c r="K27" s="31" t="s">
        <v>21</v>
      </c>
      <c r="L27" s="31" t="s">
        <v>21</v>
      </c>
      <c r="M27" s="31" t="s">
        <v>21</v>
      </c>
      <c r="N27" s="31" t="s">
        <v>21</v>
      </c>
      <c r="O27" s="31" t="s">
        <v>21</v>
      </c>
      <c r="P27" s="31" t="s">
        <v>21</v>
      </c>
      <c r="Q27" s="31" t="s">
        <v>21</v>
      </c>
      <c r="R27" s="31" t="s">
        <v>21</v>
      </c>
      <c r="S27" s="31" t="s">
        <v>21</v>
      </c>
      <c r="T27" s="31" t="s">
        <v>21</v>
      </c>
      <c r="U27" s="31" t="s">
        <v>21</v>
      </c>
      <c r="V27" s="31" t="s">
        <v>21</v>
      </c>
      <c r="W27" s="31" t="s">
        <v>21</v>
      </c>
      <c r="X27" s="31" t="s">
        <v>21</v>
      </c>
      <c r="Y27" s="31" t="s">
        <v>21</v>
      </c>
      <c r="Z27" s="31" t="s">
        <v>21</v>
      </c>
      <c r="AA27" s="31" t="s">
        <v>21</v>
      </c>
      <c r="AB27" s="31" t="s">
        <v>21</v>
      </c>
      <c r="AC27" s="31" t="s">
        <v>21</v>
      </c>
      <c r="AD27" s="31" t="s">
        <v>21</v>
      </c>
      <c r="AE27" s="31" t="s">
        <v>21</v>
      </c>
      <c r="AF27" s="31" t="s">
        <v>21</v>
      </c>
      <c r="AG27" s="31" t="s">
        <v>21</v>
      </c>
    </row>
    <row r="28" spans="1:33" ht="75" x14ac:dyDescent="0.25">
      <c r="A28" s="28" t="s">
        <v>44</v>
      </c>
      <c r="B28" s="29" t="s">
        <v>45</v>
      </c>
      <c r="C28" s="30" t="s">
        <v>20</v>
      </c>
      <c r="D28" s="31" t="s">
        <v>21</v>
      </c>
      <c r="E28" s="31" t="s">
        <v>21</v>
      </c>
      <c r="F28" s="31" t="s">
        <v>21</v>
      </c>
      <c r="G28" s="31" t="s">
        <v>21</v>
      </c>
      <c r="H28" s="31" t="s">
        <v>21</v>
      </c>
      <c r="I28" s="31" t="s">
        <v>21</v>
      </c>
      <c r="J28" s="31" t="s">
        <v>21</v>
      </c>
      <c r="K28" s="31" t="s">
        <v>21</v>
      </c>
      <c r="L28" s="31" t="s">
        <v>21</v>
      </c>
      <c r="M28" s="31" t="s">
        <v>21</v>
      </c>
      <c r="N28" s="31" t="s">
        <v>21</v>
      </c>
      <c r="O28" s="31" t="s">
        <v>21</v>
      </c>
      <c r="P28" s="31" t="s">
        <v>21</v>
      </c>
      <c r="Q28" s="31" t="s">
        <v>21</v>
      </c>
      <c r="R28" s="31" t="s">
        <v>21</v>
      </c>
      <c r="S28" s="31" t="s">
        <v>21</v>
      </c>
      <c r="T28" s="31" t="s">
        <v>21</v>
      </c>
      <c r="U28" s="31" t="s">
        <v>21</v>
      </c>
      <c r="V28" s="31" t="s">
        <v>21</v>
      </c>
      <c r="W28" s="31" t="s">
        <v>21</v>
      </c>
      <c r="X28" s="31" t="s">
        <v>21</v>
      </c>
      <c r="Y28" s="31" t="s">
        <v>21</v>
      </c>
      <c r="Z28" s="31" t="s">
        <v>21</v>
      </c>
      <c r="AA28" s="31" t="s">
        <v>21</v>
      </c>
      <c r="AB28" s="31" t="s">
        <v>21</v>
      </c>
      <c r="AC28" s="31" t="s">
        <v>21</v>
      </c>
      <c r="AD28" s="31" t="s">
        <v>21</v>
      </c>
      <c r="AE28" s="31" t="s">
        <v>21</v>
      </c>
      <c r="AF28" s="31" t="s">
        <v>21</v>
      </c>
      <c r="AG28" s="31" t="s">
        <v>21</v>
      </c>
    </row>
    <row r="29" spans="1:33" ht="56.25" x14ac:dyDescent="0.25">
      <c r="A29" s="41" t="s">
        <v>46</v>
      </c>
      <c r="B29" s="42" t="s">
        <v>47</v>
      </c>
      <c r="C29" s="43" t="s">
        <v>20</v>
      </c>
      <c r="D29" s="45">
        <f t="shared" ref="D29:AG29" si="10">SUM(D30:D31)</f>
        <v>0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5">
        <f t="shared" si="10"/>
        <v>0</v>
      </c>
      <c r="N29" s="45">
        <f t="shared" si="10"/>
        <v>0</v>
      </c>
      <c r="O29" s="45">
        <f t="shared" si="10"/>
        <v>0</v>
      </c>
      <c r="P29" s="45">
        <f t="shared" si="10"/>
        <v>0</v>
      </c>
      <c r="Q29" s="45">
        <f t="shared" si="10"/>
        <v>0</v>
      </c>
      <c r="R29" s="45">
        <f t="shared" si="10"/>
        <v>0</v>
      </c>
      <c r="S29" s="45">
        <f t="shared" si="10"/>
        <v>0</v>
      </c>
      <c r="T29" s="45">
        <f t="shared" si="10"/>
        <v>0</v>
      </c>
      <c r="U29" s="45">
        <f t="shared" si="10"/>
        <v>0</v>
      </c>
      <c r="V29" s="45">
        <f t="shared" si="10"/>
        <v>0</v>
      </c>
      <c r="W29" s="45">
        <f t="shared" si="10"/>
        <v>0</v>
      </c>
      <c r="X29" s="45">
        <f t="shared" si="10"/>
        <v>0</v>
      </c>
      <c r="Y29" s="45">
        <f t="shared" si="10"/>
        <v>0</v>
      </c>
      <c r="Z29" s="45">
        <f t="shared" si="10"/>
        <v>0</v>
      </c>
      <c r="AA29" s="45">
        <f t="shared" si="10"/>
        <v>0</v>
      </c>
      <c r="AB29" s="45">
        <f t="shared" si="10"/>
        <v>0</v>
      </c>
      <c r="AC29" s="45">
        <f t="shared" si="10"/>
        <v>0</v>
      </c>
      <c r="AD29" s="45">
        <f t="shared" si="10"/>
        <v>0</v>
      </c>
      <c r="AE29" s="45">
        <f t="shared" si="10"/>
        <v>0</v>
      </c>
      <c r="AF29" s="45">
        <f t="shared" si="10"/>
        <v>0</v>
      </c>
      <c r="AG29" s="45">
        <f t="shared" si="10"/>
        <v>0</v>
      </c>
    </row>
    <row r="30" spans="1:33" ht="93.75" x14ac:dyDescent="0.25">
      <c r="A30" s="28" t="s">
        <v>48</v>
      </c>
      <c r="B30" s="29" t="s">
        <v>49</v>
      </c>
      <c r="C30" s="30" t="s">
        <v>20</v>
      </c>
      <c r="D30" s="31" t="s">
        <v>21</v>
      </c>
      <c r="E30" s="31" t="s">
        <v>21</v>
      </c>
      <c r="F30" s="31" t="s">
        <v>21</v>
      </c>
      <c r="G30" s="31" t="s">
        <v>21</v>
      </c>
      <c r="H30" s="31" t="s">
        <v>21</v>
      </c>
      <c r="I30" s="31" t="s">
        <v>21</v>
      </c>
      <c r="J30" s="31" t="s">
        <v>21</v>
      </c>
      <c r="K30" s="31" t="s">
        <v>21</v>
      </c>
      <c r="L30" s="31" t="s">
        <v>21</v>
      </c>
      <c r="M30" s="31" t="s">
        <v>21</v>
      </c>
      <c r="N30" s="31" t="s">
        <v>21</v>
      </c>
      <c r="O30" s="31" t="s">
        <v>21</v>
      </c>
      <c r="P30" s="31" t="s">
        <v>21</v>
      </c>
      <c r="Q30" s="31" t="s">
        <v>21</v>
      </c>
      <c r="R30" s="31" t="s">
        <v>21</v>
      </c>
      <c r="S30" s="31" t="s">
        <v>21</v>
      </c>
      <c r="T30" s="31" t="s">
        <v>21</v>
      </c>
      <c r="U30" s="31" t="s">
        <v>21</v>
      </c>
      <c r="V30" s="31" t="s">
        <v>21</v>
      </c>
      <c r="W30" s="31" t="s">
        <v>21</v>
      </c>
      <c r="X30" s="31" t="s">
        <v>21</v>
      </c>
      <c r="Y30" s="31" t="s">
        <v>21</v>
      </c>
      <c r="Z30" s="31" t="s">
        <v>21</v>
      </c>
      <c r="AA30" s="31" t="s">
        <v>21</v>
      </c>
      <c r="AB30" s="31" t="s">
        <v>21</v>
      </c>
      <c r="AC30" s="31" t="s">
        <v>21</v>
      </c>
      <c r="AD30" s="31" t="s">
        <v>21</v>
      </c>
      <c r="AE30" s="31" t="s">
        <v>21</v>
      </c>
      <c r="AF30" s="31" t="s">
        <v>21</v>
      </c>
      <c r="AG30" s="31" t="s">
        <v>21</v>
      </c>
    </row>
    <row r="31" spans="1:33" ht="56.25" x14ac:dyDescent="0.25">
      <c r="A31" s="28" t="s">
        <v>50</v>
      </c>
      <c r="B31" s="29" t="s">
        <v>51</v>
      </c>
      <c r="C31" s="30" t="s">
        <v>20</v>
      </c>
      <c r="D31" s="31" t="s">
        <v>21</v>
      </c>
      <c r="E31" s="31" t="s">
        <v>21</v>
      </c>
      <c r="F31" s="31" t="s">
        <v>21</v>
      </c>
      <c r="G31" s="31" t="s">
        <v>21</v>
      </c>
      <c r="H31" s="31" t="s">
        <v>21</v>
      </c>
      <c r="I31" s="31" t="s">
        <v>21</v>
      </c>
      <c r="J31" s="31" t="s">
        <v>21</v>
      </c>
      <c r="K31" s="31" t="s">
        <v>21</v>
      </c>
      <c r="L31" s="31" t="s">
        <v>21</v>
      </c>
      <c r="M31" s="31" t="s">
        <v>21</v>
      </c>
      <c r="N31" s="31" t="s">
        <v>21</v>
      </c>
      <c r="O31" s="31" t="s">
        <v>21</v>
      </c>
      <c r="P31" s="31" t="s">
        <v>21</v>
      </c>
      <c r="Q31" s="31" t="s">
        <v>21</v>
      </c>
      <c r="R31" s="31" t="s">
        <v>21</v>
      </c>
      <c r="S31" s="31" t="s">
        <v>21</v>
      </c>
      <c r="T31" s="31" t="s">
        <v>21</v>
      </c>
      <c r="U31" s="31" t="s">
        <v>21</v>
      </c>
      <c r="V31" s="31" t="s">
        <v>21</v>
      </c>
      <c r="W31" s="31" t="s">
        <v>21</v>
      </c>
      <c r="X31" s="31" t="s">
        <v>21</v>
      </c>
      <c r="Y31" s="31" t="s">
        <v>21</v>
      </c>
      <c r="Z31" s="31" t="s">
        <v>21</v>
      </c>
      <c r="AA31" s="31" t="s">
        <v>21</v>
      </c>
      <c r="AB31" s="31" t="s">
        <v>21</v>
      </c>
      <c r="AC31" s="31" t="s">
        <v>21</v>
      </c>
      <c r="AD31" s="31" t="s">
        <v>21</v>
      </c>
      <c r="AE31" s="31" t="s">
        <v>21</v>
      </c>
      <c r="AF31" s="31" t="s">
        <v>21</v>
      </c>
      <c r="AG31" s="31" t="s">
        <v>21</v>
      </c>
    </row>
    <row r="32" spans="1:33" ht="75" x14ac:dyDescent="0.25">
      <c r="A32" s="41" t="s">
        <v>52</v>
      </c>
      <c r="B32" s="42" t="s">
        <v>53</v>
      </c>
      <c r="C32" s="43" t="s">
        <v>20</v>
      </c>
      <c r="D32" s="45">
        <f t="shared" ref="D32:AG32" si="11">SUM(D33:D40)</f>
        <v>0</v>
      </c>
      <c r="E32" s="45">
        <f t="shared" si="11"/>
        <v>0</v>
      </c>
      <c r="F32" s="45">
        <f t="shared" si="11"/>
        <v>0</v>
      </c>
      <c r="G32" s="45">
        <f t="shared" si="11"/>
        <v>0</v>
      </c>
      <c r="H32" s="45">
        <f t="shared" si="11"/>
        <v>0</v>
      </c>
      <c r="I32" s="45">
        <f t="shared" si="11"/>
        <v>0</v>
      </c>
      <c r="J32" s="45">
        <f t="shared" si="11"/>
        <v>0</v>
      </c>
      <c r="K32" s="45">
        <f t="shared" si="11"/>
        <v>0</v>
      </c>
      <c r="L32" s="45">
        <f t="shared" si="11"/>
        <v>0</v>
      </c>
      <c r="M32" s="45">
        <f t="shared" si="11"/>
        <v>0</v>
      </c>
      <c r="N32" s="45">
        <f t="shared" si="11"/>
        <v>0</v>
      </c>
      <c r="O32" s="45">
        <f t="shared" si="11"/>
        <v>0</v>
      </c>
      <c r="P32" s="45">
        <f t="shared" si="11"/>
        <v>0</v>
      </c>
      <c r="Q32" s="45">
        <f t="shared" si="11"/>
        <v>0</v>
      </c>
      <c r="R32" s="45">
        <f t="shared" si="11"/>
        <v>0</v>
      </c>
      <c r="S32" s="45">
        <f t="shared" si="11"/>
        <v>0</v>
      </c>
      <c r="T32" s="45">
        <f t="shared" si="11"/>
        <v>0</v>
      </c>
      <c r="U32" s="45">
        <f t="shared" si="11"/>
        <v>0</v>
      </c>
      <c r="V32" s="45">
        <f t="shared" si="11"/>
        <v>0</v>
      </c>
      <c r="W32" s="45">
        <f t="shared" si="11"/>
        <v>0</v>
      </c>
      <c r="X32" s="45">
        <f t="shared" si="11"/>
        <v>0</v>
      </c>
      <c r="Y32" s="45">
        <f t="shared" si="11"/>
        <v>0</v>
      </c>
      <c r="Z32" s="45">
        <f t="shared" si="11"/>
        <v>0</v>
      </c>
      <c r="AA32" s="45">
        <f t="shared" si="11"/>
        <v>0</v>
      </c>
      <c r="AB32" s="45">
        <f t="shared" si="11"/>
        <v>0</v>
      </c>
      <c r="AC32" s="45">
        <f t="shared" si="11"/>
        <v>0</v>
      </c>
      <c r="AD32" s="45">
        <f t="shared" si="11"/>
        <v>0</v>
      </c>
      <c r="AE32" s="45">
        <f t="shared" si="11"/>
        <v>0</v>
      </c>
      <c r="AF32" s="45">
        <f t="shared" si="11"/>
        <v>0</v>
      </c>
      <c r="AG32" s="45">
        <f t="shared" si="11"/>
        <v>0</v>
      </c>
    </row>
    <row r="33" spans="1:33" ht="56.25" x14ac:dyDescent="0.25">
      <c r="A33" s="28" t="s">
        <v>54</v>
      </c>
      <c r="B33" s="29" t="s">
        <v>55</v>
      </c>
      <c r="C33" s="30" t="s">
        <v>20</v>
      </c>
      <c r="D33" s="31" t="s">
        <v>21</v>
      </c>
      <c r="E33" s="31" t="s">
        <v>21</v>
      </c>
      <c r="F33" s="31" t="s">
        <v>21</v>
      </c>
      <c r="G33" s="31" t="s">
        <v>21</v>
      </c>
      <c r="H33" s="31" t="s">
        <v>21</v>
      </c>
      <c r="I33" s="31" t="s">
        <v>21</v>
      </c>
      <c r="J33" s="31" t="s">
        <v>21</v>
      </c>
      <c r="K33" s="31" t="s">
        <v>21</v>
      </c>
      <c r="L33" s="31" t="s">
        <v>21</v>
      </c>
      <c r="M33" s="31" t="s">
        <v>21</v>
      </c>
      <c r="N33" s="31" t="s">
        <v>21</v>
      </c>
      <c r="O33" s="31" t="s">
        <v>21</v>
      </c>
      <c r="P33" s="31" t="s">
        <v>21</v>
      </c>
      <c r="Q33" s="31" t="s">
        <v>21</v>
      </c>
      <c r="R33" s="31" t="s">
        <v>21</v>
      </c>
      <c r="S33" s="31" t="s">
        <v>21</v>
      </c>
      <c r="T33" s="31" t="s">
        <v>21</v>
      </c>
      <c r="U33" s="31" t="s">
        <v>21</v>
      </c>
      <c r="V33" s="31" t="s">
        <v>21</v>
      </c>
      <c r="W33" s="31" t="s">
        <v>21</v>
      </c>
      <c r="X33" s="31" t="s">
        <v>21</v>
      </c>
      <c r="Y33" s="31" t="s">
        <v>21</v>
      </c>
      <c r="Z33" s="31" t="s">
        <v>21</v>
      </c>
      <c r="AA33" s="31" t="s">
        <v>21</v>
      </c>
      <c r="AB33" s="31" t="s">
        <v>21</v>
      </c>
      <c r="AC33" s="31" t="s">
        <v>21</v>
      </c>
      <c r="AD33" s="31" t="s">
        <v>21</v>
      </c>
      <c r="AE33" s="31" t="s">
        <v>21</v>
      </c>
      <c r="AF33" s="31" t="s">
        <v>21</v>
      </c>
      <c r="AG33" s="31" t="s">
        <v>21</v>
      </c>
    </row>
    <row r="34" spans="1:33" ht="150" x14ac:dyDescent="0.25">
      <c r="A34" s="28" t="s">
        <v>54</v>
      </c>
      <c r="B34" s="29" t="s">
        <v>56</v>
      </c>
      <c r="C34" s="30" t="s">
        <v>20</v>
      </c>
      <c r="D34" s="31" t="s">
        <v>21</v>
      </c>
      <c r="E34" s="31" t="s">
        <v>21</v>
      </c>
      <c r="F34" s="31" t="s">
        <v>21</v>
      </c>
      <c r="G34" s="31" t="s">
        <v>21</v>
      </c>
      <c r="H34" s="31" t="s">
        <v>21</v>
      </c>
      <c r="I34" s="31" t="s">
        <v>21</v>
      </c>
      <c r="J34" s="31" t="s">
        <v>21</v>
      </c>
      <c r="K34" s="31" t="s">
        <v>21</v>
      </c>
      <c r="L34" s="31" t="s">
        <v>21</v>
      </c>
      <c r="M34" s="31" t="s">
        <v>21</v>
      </c>
      <c r="N34" s="31" t="s">
        <v>21</v>
      </c>
      <c r="O34" s="31" t="s">
        <v>21</v>
      </c>
      <c r="P34" s="31" t="s">
        <v>21</v>
      </c>
      <c r="Q34" s="31" t="s">
        <v>21</v>
      </c>
      <c r="R34" s="31" t="s">
        <v>21</v>
      </c>
      <c r="S34" s="31" t="s">
        <v>21</v>
      </c>
      <c r="T34" s="31" t="s">
        <v>21</v>
      </c>
      <c r="U34" s="31" t="s">
        <v>21</v>
      </c>
      <c r="V34" s="31" t="s">
        <v>21</v>
      </c>
      <c r="W34" s="31" t="s">
        <v>21</v>
      </c>
      <c r="X34" s="31" t="s">
        <v>21</v>
      </c>
      <c r="Y34" s="31" t="s">
        <v>21</v>
      </c>
      <c r="Z34" s="31" t="s">
        <v>21</v>
      </c>
      <c r="AA34" s="31" t="s">
        <v>21</v>
      </c>
      <c r="AB34" s="31" t="s">
        <v>21</v>
      </c>
      <c r="AC34" s="31" t="s">
        <v>21</v>
      </c>
      <c r="AD34" s="31" t="s">
        <v>21</v>
      </c>
      <c r="AE34" s="31" t="s">
        <v>21</v>
      </c>
      <c r="AF34" s="31" t="s">
        <v>21</v>
      </c>
      <c r="AG34" s="31" t="s">
        <v>21</v>
      </c>
    </row>
    <row r="35" spans="1:33" ht="131.25" x14ac:dyDescent="0.25">
      <c r="A35" s="28" t="s">
        <v>54</v>
      </c>
      <c r="B35" s="29" t="s">
        <v>57</v>
      </c>
      <c r="C35" s="30" t="s">
        <v>20</v>
      </c>
      <c r="D35" s="31" t="s">
        <v>21</v>
      </c>
      <c r="E35" s="31" t="s">
        <v>21</v>
      </c>
      <c r="F35" s="31" t="s">
        <v>21</v>
      </c>
      <c r="G35" s="31" t="s">
        <v>21</v>
      </c>
      <c r="H35" s="31" t="s">
        <v>21</v>
      </c>
      <c r="I35" s="31" t="s">
        <v>21</v>
      </c>
      <c r="J35" s="31" t="s">
        <v>21</v>
      </c>
      <c r="K35" s="31" t="s">
        <v>21</v>
      </c>
      <c r="L35" s="31" t="s">
        <v>21</v>
      </c>
      <c r="M35" s="31" t="s">
        <v>21</v>
      </c>
      <c r="N35" s="31" t="s">
        <v>21</v>
      </c>
      <c r="O35" s="31" t="s">
        <v>21</v>
      </c>
      <c r="P35" s="31" t="s">
        <v>21</v>
      </c>
      <c r="Q35" s="31" t="s">
        <v>21</v>
      </c>
      <c r="R35" s="31" t="s">
        <v>21</v>
      </c>
      <c r="S35" s="31" t="s">
        <v>21</v>
      </c>
      <c r="T35" s="31" t="s">
        <v>21</v>
      </c>
      <c r="U35" s="31" t="s">
        <v>21</v>
      </c>
      <c r="V35" s="31" t="s">
        <v>21</v>
      </c>
      <c r="W35" s="31" t="s">
        <v>21</v>
      </c>
      <c r="X35" s="31" t="s">
        <v>21</v>
      </c>
      <c r="Y35" s="31" t="s">
        <v>21</v>
      </c>
      <c r="Z35" s="31" t="s">
        <v>21</v>
      </c>
      <c r="AA35" s="31" t="s">
        <v>21</v>
      </c>
      <c r="AB35" s="31" t="s">
        <v>21</v>
      </c>
      <c r="AC35" s="31" t="s">
        <v>21</v>
      </c>
      <c r="AD35" s="31" t="s">
        <v>21</v>
      </c>
      <c r="AE35" s="31" t="s">
        <v>21</v>
      </c>
      <c r="AF35" s="31" t="s">
        <v>21</v>
      </c>
      <c r="AG35" s="31" t="s">
        <v>21</v>
      </c>
    </row>
    <row r="36" spans="1:33" ht="131.25" x14ac:dyDescent="0.25">
      <c r="A36" s="28" t="s">
        <v>54</v>
      </c>
      <c r="B36" s="29" t="s">
        <v>58</v>
      </c>
      <c r="C36" s="30" t="s">
        <v>20</v>
      </c>
      <c r="D36" s="31" t="s">
        <v>21</v>
      </c>
      <c r="E36" s="31" t="s">
        <v>21</v>
      </c>
      <c r="F36" s="31" t="s">
        <v>21</v>
      </c>
      <c r="G36" s="31" t="s">
        <v>21</v>
      </c>
      <c r="H36" s="31" t="s">
        <v>21</v>
      </c>
      <c r="I36" s="31" t="s">
        <v>21</v>
      </c>
      <c r="J36" s="31" t="s">
        <v>21</v>
      </c>
      <c r="K36" s="31" t="s">
        <v>21</v>
      </c>
      <c r="L36" s="31" t="s">
        <v>21</v>
      </c>
      <c r="M36" s="31" t="s">
        <v>21</v>
      </c>
      <c r="N36" s="31" t="s">
        <v>21</v>
      </c>
      <c r="O36" s="31" t="s">
        <v>21</v>
      </c>
      <c r="P36" s="31" t="s">
        <v>21</v>
      </c>
      <c r="Q36" s="31" t="s">
        <v>21</v>
      </c>
      <c r="R36" s="31" t="s">
        <v>21</v>
      </c>
      <c r="S36" s="31" t="s">
        <v>21</v>
      </c>
      <c r="T36" s="31" t="s">
        <v>21</v>
      </c>
      <c r="U36" s="31" t="s">
        <v>21</v>
      </c>
      <c r="V36" s="31" t="s">
        <v>21</v>
      </c>
      <c r="W36" s="31" t="s">
        <v>21</v>
      </c>
      <c r="X36" s="31" t="s">
        <v>21</v>
      </c>
      <c r="Y36" s="31" t="s">
        <v>21</v>
      </c>
      <c r="Z36" s="31" t="s">
        <v>21</v>
      </c>
      <c r="AA36" s="31" t="s">
        <v>21</v>
      </c>
      <c r="AB36" s="31" t="s">
        <v>21</v>
      </c>
      <c r="AC36" s="31" t="s">
        <v>21</v>
      </c>
      <c r="AD36" s="31" t="s">
        <v>21</v>
      </c>
      <c r="AE36" s="31" t="s">
        <v>21</v>
      </c>
      <c r="AF36" s="31" t="s">
        <v>21</v>
      </c>
      <c r="AG36" s="31" t="s">
        <v>21</v>
      </c>
    </row>
    <row r="37" spans="1:33" ht="56.25" x14ac:dyDescent="0.25">
      <c r="A37" s="28" t="s">
        <v>59</v>
      </c>
      <c r="B37" s="29" t="s">
        <v>55</v>
      </c>
      <c r="C37" s="30" t="s">
        <v>20</v>
      </c>
      <c r="D37" s="31" t="s">
        <v>21</v>
      </c>
      <c r="E37" s="31" t="s">
        <v>21</v>
      </c>
      <c r="F37" s="31" t="s">
        <v>21</v>
      </c>
      <c r="G37" s="31" t="s">
        <v>21</v>
      </c>
      <c r="H37" s="31" t="s">
        <v>21</v>
      </c>
      <c r="I37" s="31" t="s">
        <v>21</v>
      </c>
      <c r="J37" s="31" t="s">
        <v>21</v>
      </c>
      <c r="K37" s="31" t="s">
        <v>21</v>
      </c>
      <c r="L37" s="31" t="s">
        <v>21</v>
      </c>
      <c r="M37" s="31" t="s">
        <v>21</v>
      </c>
      <c r="N37" s="31" t="s">
        <v>21</v>
      </c>
      <c r="O37" s="31" t="s">
        <v>21</v>
      </c>
      <c r="P37" s="31" t="s">
        <v>21</v>
      </c>
      <c r="Q37" s="31" t="s">
        <v>21</v>
      </c>
      <c r="R37" s="31" t="s">
        <v>21</v>
      </c>
      <c r="S37" s="31" t="s">
        <v>21</v>
      </c>
      <c r="T37" s="31" t="s">
        <v>21</v>
      </c>
      <c r="U37" s="31" t="s">
        <v>21</v>
      </c>
      <c r="V37" s="31" t="s">
        <v>21</v>
      </c>
      <c r="W37" s="31" t="s">
        <v>21</v>
      </c>
      <c r="X37" s="31" t="s">
        <v>21</v>
      </c>
      <c r="Y37" s="31" t="s">
        <v>21</v>
      </c>
      <c r="Z37" s="31" t="s">
        <v>21</v>
      </c>
      <c r="AA37" s="31" t="s">
        <v>21</v>
      </c>
      <c r="AB37" s="31" t="s">
        <v>21</v>
      </c>
      <c r="AC37" s="31" t="s">
        <v>21</v>
      </c>
      <c r="AD37" s="31" t="s">
        <v>21</v>
      </c>
      <c r="AE37" s="31" t="s">
        <v>21</v>
      </c>
      <c r="AF37" s="31" t="s">
        <v>21</v>
      </c>
      <c r="AG37" s="31" t="s">
        <v>21</v>
      </c>
    </row>
    <row r="38" spans="1:33" ht="150" x14ac:dyDescent="0.25">
      <c r="A38" s="28" t="s">
        <v>59</v>
      </c>
      <c r="B38" s="29" t="s">
        <v>56</v>
      </c>
      <c r="C38" s="30" t="s">
        <v>20</v>
      </c>
      <c r="D38" s="31" t="s">
        <v>21</v>
      </c>
      <c r="E38" s="31" t="s">
        <v>21</v>
      </c>
      <c r="F38" s="31" t="s">
        <v>21</v>
      </c>
      <c r="G38" s="31" t="s">
        <v>21</v>
      </c>
      <c r="H38" s="31" t="s">
        <v>21</v>
      </c>
      <c r="I38" s="31" t="s">
        <v>21</v>
      </c>
      <c r="J38" s="31" t="s">
        <v>21</v>
      </c>
      <c r="K38" s="31" t="s">
        <v>21</v>
      </c>
      <c r="L38" s="31" t="s">
        <v>21</v>
      </c>
      <c r="M38" s="31" t="s">
        <v>21</v>
      </c>
      <c r="N38" s="31" t="s">
        <v>21</v>
      </c>
      <c r="O38" s="31" t="s">
        <v>21</v>
      </c>
      <c r="P38" s="31" t="s">
        <v>21</v>
      </c>
      <c r="Q38" s="31" t="s">
        <v>21</v>
      </c>
      <c r="R38" s="31" t="s">
        <v>21</v>
      </c>
      <c r="S38" s="31" t="s">
        <v>21</v>
      </c>
      <c r="T38" s="31" t="s">
        <v>21</v>
      </c>
      <c r="U38" s="31" t="s">
        <v>21</v>
      </c>
      <c r="V38" s="31" t="s">
        <v>21</v>
      </c>
      <c r="W38" s="31" t="s">
        <v>21</v>
      </c>
      <c r="X38" s="31" t="s">
        <v>21</v>
      </c>
      <c r="Y38" s="31" t="s">
        <v>21</v>
      </c>
      <c r="Z38" s="31" t="s">
        <v>21</v>
      </c>
      <c r="AA38" s="31" t="s">
        <v>21</v>
      </c>
      <c r="AB38" s="31" t="s">
        <v>21</v>
      </c>
      <c r="AC38" s="31" t="s">
        <v>21</v>
      </c>
      <c r="AD38" s="31" t="s">
        <v>21</v>
      </c>
      <c r="AE38" s="31" t="s">
        <v>21</v>
      </c>
      <c r="AF38" s="31" t="s">
        <v>21</v>
      </c>
      <c r="AG38" s="31" t="s">
        <v>21</v>
      </c>
    </row>
    <row r="39" spans="1:33" ht="131.25" x14ac:dyDescent="0.25">
      <c r="A39" s="28" t="s">
        <v>59</v>
      </c>
      <c r="B39" s="29" t="s">
        <v>57</v>
      </c>
      <c r="C39" s="30" t="s">
        <v>20</v>
      </c>
      <c r="D39" s="31" t="s">
        <v>21</v>
      </c>
      <c r="E39" s="31" t="s">
        <v>21</v>
      </c>
      <c r="F39" s="31" t="s">
        <v>21</v>
      </c>
      <c r="G39" s="31" t="s">
        <v>21</v>
      </c>
      <c r="H39" s="31" t="s">
        <v>21</v>
      </c>
      <c r="I39" s="31" t="s">
        <v>21</v>
      </c>
      <c r="J39" s="31" t="s">
        <v>21</v>
      </c>
      <c r="K39" s="31" t="s">
        <v>21</v>
      </c>
      <c r="L39" s="31" t="s">
        <v>21</v>
      </c>
      <c r="M39" s="31" t="s">
        <v>21</v>
      </c>
      <c r="N39" s="31" t="s">
        <v>21</v>
      </c>
      <c r="O39" s="31" t="s">
        <v>21</v>
      </c>
      <c r="P39" s="31" t="s">
        <v>21</v>
      </c>
      <c r="Q39" s="31" t="s">
        <v>21</v>
      </c>
      <c r="R39" s="31" t="s">
        <v>21</v>
      </c>
      <c r="S39" s="31" t="s">
        <v>21</v>
      </c>
      <c r="T39" s="31" t="s">
        <v>21</v>
      </c>
      <c r="U39" s="31" t="s">
        <v>21</v>
      </c>
      <c r="V39" s="31" t="s">
        <v>21</v>
      </c>
      <c r="W39" s="31" t="s">
        <v>21</v>
      </c>
      <c r="X39" s="31" t="s">
        <v>21</v>
      </c>
      <c r="Y39" s="31" t="s">
        <v>21</v>
      </c>
      <c r="Z39" s="31" t="s">
        <v>21</v>
      </c>
      <c r="AA39" s="31" t="s">
        <v>21</v>
      </c>
      <c r="AB39" s="31" t="s">
        <v>21</v>
      </c>
      <c r="AC39" s="31" t="s">
        <v>21</v>
      </c>
      <c r="AD39" s="31" t="s">
        <v>21</v>
      </c>
      <c r="AE39" s="31" t="s">
        <v>21</v>
      </c>
      <c r="AF39" s="31" t="s">
        <v>21</v>
      </c>
      <c r="AG39" s="31" t="s">
        <v>21</v>
      </c>
    </row>
    <row r="40" spans="1:33" ht="131.25" x14ac:dyDescent="0.25">
      <c r="A40" s="28" t="s">
        <v>59</v>
      </c>
      <c r="B40" s="29" t="s">
        <v>60</v>
      </c>
      <c r="C40" s="30" t="s">
        <v>20</v>
      </c>
      <c r="D40" s="31" t="s">
        <v>21</v>
      </c>
      <c r="E40" s="31" t="s">
        <v>21</v>
      </c>
      <c r="F40" s="31" t="s">
        <v>21</v>
      </c>
      <c r="G40" s="31" t="s">
        <v>21</v>
      </c>
      <c r="H40" s="31" t="s">
        <v>21</v>
      </c>
      <c r="I40" s="31" t="s">
        <v>21</v>
      </c>
      <c r="J40" s="31" t="s">
        <v>21</v>
      </c>
      <c r="K40" s="31" t="s">
        <v>21</v>
      </c>
      <c r="L40" s="31" t="s">
        <v>21</v>
      </c>
      <c r="M40" s="31" t="s">
        <v>21</v>
      </c>
      <c r="N40" s="31" t="s">
        <v>21</v>
      </c>
      <c r="O40" s="31" t="s">
        <v>21</v>
      </c>
      <c r="P40" s="31" t="s">
        <v>21</v>
      </c>
      <c r="Q40" s="31" t="s">
        <v>21</v>
      </c>
      <c r="R40" s="31" t="s">
        <v>21</v>
      </c>
      <c r="S40" s="31" t="s">
        <v>21</v>
      </c>
      <c r="T40" s="31" t="s">
        <v>21</v>
      </c>
      <c r="U40" s="31" t="s">
        <v>21</v>
      </c>
      <c r="V40" s="31" t="s">
        <v>21</v>
      </c>
      <c r="W40" s="31" t="s">
        <v>21</v>
      </c>
      <c r="X40" s="31" t="s">
        <v>21</v>
      </c>
      <c r="Y40" s="31" t="s">
        <v>21</v>
      </c>
      <c r="Z40" s="31" t="s">
        <v>21</v>
      </c>
      <c r="AA40" s="31" t="s">
        <v>21</v>
      </c>
      <c r="AB40" s="31" t="s">
        <v>21</v>
      </c>
      <c r="AC40" s="31" t="s">
        <v>21</v>
      </c>
      <c r="AD40" s="31" t="s">
        <v>21</v>
      </c>
      <c r="AE40" s="31" t="s">
        <v>21</v>
      </c>
      <c r="AF40" s="31" t="s">
        <v>21</v>
      </c>
      <c r="AG40" s="31" t="s">
        <v>21</v>
      </c>
    </row>
    <row r="41" spans="1:33" ht="112.5" x14ac:dyDescent="0.25">
      <c r="A41" s="41" t="s">
        <v>61</v>
      </c>
      <c r="B41" s="42" t="s">
        <v>62</v>
      </c>
      <c r="C41" s="43" t="s">
        <v>20</v>
      </c>
      <c r="D41" s="45">
        <f t="shared" ref="D41:AG41" si="12">SUM(D42:D43)</f>
        <v>0</v>
      </c>
      <c r="E41" s="45">
        <f t="shared" si="12"/>
        <v>0</v>
      </c>
      <c r="F41" s="45">
        <f t="shared" si="12"/>
        <v>0</v>
      </c>
      <c r="G41" s="45">
        <f t="shared" si="12"/>
        <v>0</v>
      </c>
      <c r="H41" s="45">
        <f t="shared" si="12"/>
        <v>0</v>
      </c>
      <c r="I41" s="45">
        <f t="shared" si="12"/>
        <v>0</v>
      </c>
      <c r="J41" s="45">
        <f t="shared" si="12"/>
        <v>0</v>
      </c>
      <c r="K41" s="45">
        <f t="shared" si="12"/>
        <v>0</v>
      </c>
      <c r="L41" s="45">
        <f t="shared" si="12"/>
        <v>0</v>
      </c>
      <c r="M41" s="45">
        <f t="shared" si="12"/>
        <v>0</v>
      </c>
      <c r="N41" s="45">
        <f t="shared" si="12"/>
        <v>0</v>
      </c>
      <c r="O41" s="45">
        <f t="shared" si="12"/>
        <v>0</v>
      </c>
      <c r="P41" s="45">
        <f t="shared" si="12"/>
        <v>0</v>
      </c>
      <c r="Q41" s="45">
        <f t="shared" si="12"/>
        <v>0</v>
      </c>
      <c r="R41" s="45">
        <f t="shared" si="12"/>
        <v>0</v>
      </c>
      <c r="S41" s="45">
        <f t="shared" si="12"/>
        <v>0</v>
      </c>
      <c r="T41" s="45">
        <f t="shared" si="12"/>
        <v>0</v>
      </c>
      <c r="U41" s="45">
        <f t="shared" si="12"/>
        <v>0</v>
      </c>
      <c r="V41" s="45">
        <f t="shared" si="12"/>
        <v>0</v>
      </c>
      <c r="W41" s="45">
        <f t="shared" si="12"/>
        <v>0</v>
      </c>
      <c r="X41" s="45">
        <f t="shared" si="12"/>
        <v>0</v>
      </c>
      <c r="Y41" s="45">
        <f t="shared" si="12"/>
        <v>0</v>
      </c>
      <c r="Z41" s="45">
        <f t="shared" si="12"/>
        <v>0</v>
      </c>
      <c r="AA41" s="45">
        <f t="shared" si="12"/>
        <v>0</v>
      </c>
      <c r="AB41" s="45">
        <f t="shared" si="12"/>
        <v>0</v>
      </c>
      <c r="AC41" s="45">
        <f t="shared" si="12"/>
        <v>0</v>
      </c>
      <c r="AD41" s="45">
        <f t="shared" si="12"/>
        <v>0</v>
      </c>
      <c r="AE41" s="45">
        <f t="shared" si="12"/>
        <v>0</v>
      </c>
      <c r="AF41" s="45">
        <f t="shared" si="12"/>
        <v>0</v>
      </c>
      <c r="AG41" s="45">
        <f t="shared" si="12"/>
        <v>0</v>
      </c>
    </row>
    <row r="42" spans="1:33" ht="93.75" x14ac:dyDescent="0.25">
      <c r="A42" s="28" t="s">
        <v>63</v>
      </c>
      <c r="B42" s="29" t="s">
        <v>64</v>
      </c>
      <c r="C42" s="30" t="s">
        <v>20</v>
      </c>
      <c r="D42" s="31" t="s">
        <v>21</v>
      </c>
      <c r="E42" s="31" t="s">
        <v>21</v>
      </c>
      <c r="F42" s="31" t="s">
        <v>21</v>
      </c>
      <c r="G42" s="31" t="s">
        <v>21</v>
      </c>
      <c r="H42" s="31" t="s">
        <v>21</v>
      </c>
      <c r="I42" s="31" t="s">
        <v>21</v>
      </c>
      <c r="J42" s="31" t="s">
        <v>21</v>
      </c>
      <c r="K42" s="31" t="s">
        <v>21</v>
      </c>
      <c r="L42" s="31" t="s">
        <v>21</v>
      </c>
      <c r="M42" s="31" t="s">
        <v>21</v>
      </c>
      <c r="N42" s="31" t="s">
        <v>21</v>
      </c>
      <c r="O42" s="31" t="s">
        <v>21</v>
      </c>
      <c r="P42" s="31" t="s">
        <v>21</v>
      </c>
      <c r="Q42" s="31" t="s">
        <v>21</v>
      </c>
      <c r="R42" s="31" t="s">
        <v>21</v>
      </c>
      <c r="S42" s="31" t="s">
        <v>21</v>
      </c>
      <c r="T42" s="31" t="s">
        <v>21</v>
      </c>
      <c r="U42" s="31" t="s">
        <v>21</v>
      </c>
      <c r="V42" s="31" t="s">
        <v>21</v>
      </c>
      <c r="W42" s="31" t="s">
        <v>21</v>
      </c>
      <c r="X42" s="31" t="s">
        <v>21</v>
      </c>
      <c r="Y42" s="31" t="s">
        <v>21</v>
      </c>
      <c r="Z42" s="31" t="s">
        <v>21</v>
      </c>
      <c r="AA42" s="31" t="s">
        <v>21</v>
      </c>
      <c r="AB42" s="31" t="s">
        <v>21</v>
      </c>
      <c r="AC42" s="31" t="s">
        <v>21</v>
      </c>
      <c r="AD42" s="31" t="s">
        <v>21</v>
      </c>
      <c r="AE42" s="31" t="s">
        <v>21</v>
      </c>
      <c r="AF42" s="31" t="s">
        <v>21</v>
      </c>
      <c r="AG42" s="31" t="s">
        <v>21</v>
      </c>
    </row>
    <row r="43" spans="1:33" ht="93.75" x14ac:dyDescent="0.25">
      <c r="A43" s="28" t="s">
        <v>65</v>
      </c>
      <c r="B43" s="29" t="s">
        <v>66</v>
      </c>
      <c r="C43" s="30" t="s">
        <v>20</v>
      </c>
      <c r="D43" s="31" t="s">
        <v>21</v>
      </c>
      <c r="E43" s="31" t="s">
        <v>21</v>
      </c>
      <c r="F43" s="31" t="s">
        <v>21</v>
      </c>
      <c r="G43" s="31" t="s">
        <v>21</v>
      </c>
      <c r="H43" s="31" t="s">
        <v>21</v>
      </c>
      <c r="I43" s="31" t="s">
        <v>21</v>
      </c>
      <c r="J43" s="31" t="s">
        <v>21</v>
      </c>
      <c r="K43" s="31" t="s">
        <v>21</v>
      </c>
      <c r="L43" s="31" t="s">
        <v>21</v>
      </c>
      <c r="M43" s="31" t="s">
        <v>21</v>
      </c>
      <c r="N43" s="31" t="s">
        <v>21</v>
      </c>
      <c r="O43" s="31" t="s">
        <v>21</v>
      </c>
      <c r="P43" s="31" t="s">
        <v>21</v>
      </c>
      <c r="Q43" s="31" t="s">
        <v>21</v>
      </c>
      <c r="R43" s="31" t="s">
        <v>21</v>
      </c>
      <c r="S43" s="31" t="s">
        <v>21</v>
      </c>
      <c r="T43" s="31" t="s">
        <v>21</v>
      </c>
      <c r="U43" s="31" t="s">
        <v>21</v>
      </c>
      <c r="V43" s="31" t="s">
        <v>21</v>
      </c>
      <c r="W43" s="31" t="s">
        <v>21</v>
      </c>
      <c r="X43" s="31" t="s">
        <v>21</v>
      </c>
      <c r="Y43" s="31" t="s">
        <v>21</v>
      </c>
      <c r="Z43" s="31" t="s">
        <v>21</v>
      </c>
      <c r="AA43" s="31" t="s">
        <v>21</v>
      </c>
      <c r="AB43" s="31" t="s">
        <v>21</v>
      </c>
      <c r="AC43" s="31" t="s">
        <v>21</v>
      </c>
      <c r="AD43" s="31" t="s">
        <v>21</v>
      </c>
      <c r="AE43" s="31" t="s">
        <v>21</v>
      </c>
      <c r="AF43" s="31" t="s">
        <v>21</v>
      </c>
      <c r="AG43" s="31" t="s">
        <v>21</v>
      </c>
    </row>
    <row r="44" spans="1:33" ht="56.25" x14ac:dyDescent="0.25">
      <c r="A44" s="37" t="s">
        <v>67</v>
      </c>
      <c r="B44" s="38" t="s">
        <v>68</v>
      </c>
      <c r="C44" s="39" t="s">
        <v>20</v>
      </c>
      <c r="D44" s="40">
        <f t="shared" ref="D44:AG44" si="13">SUM(D45,D48,D55,D64)</f>
        <v>0</v>
      </c>
      <c r="E44" s="40">
        <f t="shared" si="13"/>
        <v>0</v>
      </c>
      <c r="F44" s="40">
        <f t="shared" si="13"/>
        <v>0</v>
      </c>
      <c r="G44" s="40">
        <f t="shared" si="13"/>
        <v>0</v>
      </c>
      <c r="H44" s="40">
        <f t="shared" si="13"/>
        <v>0</v>
      </c>
      <c r="I44" s="40">
        <f t="shared" si="13"/>
        <v>0</v>
      </c>
      <c r="J44" s="40">
        <f t="shared" si="13"/>
        <v>4</v>
      </c>
      <c r="K44" s="40">
        <f t="shared" si="13"/>
        <v>0.63</v>
      </c>
      <c r="L44" s="40">
        <f t="shared" si="13"/>
        <v>0</v>
      </c>
      <c r="M44" s="40">
        <f t="shared" si="13"/>
        <v>13.334000000000001</v>
      </c>
      <c r="N44" s="40">
        <f t="shared" si="13"/>
        <v>0</v>
      </c>
      <c r="O44" s="40">
        <f t="shared" si="13"/>
        <v>0</v>
      </c>
      <c r="P44" s="40">
        <f t="shared" si="13"/>
        <v>0</v>
      </c>
      <c r="Q44" s="40">
        <f t="shared" si="13"/>
        <v>0</v>
      </c>
      <c r="R44" s="40">
        <f t="shared" si="13"/>
        <v>0</v>
      </c>
      <c r="S44" s="40">
        <f t="shared" si="13"/>
        <v>0</v>
      </c>
      <c r="T44" s="40">
        <f t="shared" si="13"/>
        <v>0</v>
      </c>
      <c r="U44" s="40">
        <f t="shared" si="13"/>
        <v>0</v>
      </c>
      <c r="V44" s="40">
        <f t="shared" si="13"/>
        <v>0</v>
      </c>
      <c r="W44" s="40">
        <f t="shared" si="13"/>
        <v>0</v>
      </c>
      <c r="X44" s="40">
        <f t="shared" si="13"/>
        <v>0</v>
      </c>
      <c r="Y44" s="40">
        <f t="shared" si="13"/>
        <v>0</v>
      </c>
      <c r="Z44" s="40">
        <f t="shared" si="13"/>
        <v>0</v>
      </c>
      <c r="AA44" s="40">
        <f t="shared" si="13"/>
        <v>0</v>
      </c>
      <c r="AB44" s="40">
        <f t="shared" si="13"/>
        <v>4</v>
      </c>
      <c r="AC44" s="40">
        <f t="shared" si="13"/>
        <v>0</v>
      </c>
      <c r="AD44" s="40">
        <f t="shared" si="13"/>
        <v>0</v>
      </c>
      <c r="AE44" s="40">
        <f t="shared" si="13"/>
        <v>0.23899999999999999</v>
      </c>
      <c r="AF44" s="40">
        <f t="shared" si="13"/>
        <v>0</v>
      </c>
      <c r="AG44" s="40">
        <f t="shared" si="13"/>
        <v>0</v>
      </c>
    </row>
    <row r="45" spans="1:33" ht="93.75" x14ac:dyDescent="0.25">
      <c r="A45" s="41" t="s">
        <v>69</v>
      </c>
      <c r="B45" s="42" t="s">
        <v>70</v>
      </c>
      <c r="C45" s="43" t="s">
        <v>20</v>
      </c>
      <c r="D45" s="45">
        <f t="shared" ref="D45:AG45" si="14">SUM(D46,D47)</f>
        <v>0</v>
      </c>
      <c r="E45" s="45">
        <f t="shared" si="14"/>
        <v>0</v>
      </c>
      <c r="F45" s="45">
        <f t="shared" si="14"/>
        <v>0</v>
      </c>
      <c r="G45" s="45">
        <f t="shared" si="14"/>
        <v>0</v>
      </c>
      <c r="H45" s="45">
        <f t="shared" si="14"/>
        <v>0</v>
      </c>
      <c r="I45" s="45">
        <f t="shared" si="14"/>
        <v>0</v>
      </c>
      <c r="J45" s="45">
        <f t="shared" si="14"/>
        <v>0</v>
      </c>
      <c r="K45" s="45">
        <f t="shared" si="14"/>
        <v>0</v>
      </c>
      <c r="L45" s="45">
        <f t="shared" si="14"/>
        <v>0</v>
      </c>
      <c r="M45" s="45">
        <f t="shared" si="14"/>
        <v>0</v>
      </c>
      <c r="N45" s="45">
        <f t="shared" si="14"/>
        <v>0</v>
      </c>
      <c r="O45" s="45">
        <f t="shared" si="14"/>
        <v>0</v>
      </c>
      <c r="P45" s="45">
        <f t="shared" si="14"/>
        <v>0</v>
      </c>
      <c r="Q45" s="45">
        <f t="shared" si="14"/>
        <v>0</v>
      </c>
      <c r="R45" s="45">
        <f t="shared" si="14"/>
        <v>0</v>
      </c>
      <c r="S45" s="45">
        <f t="shared" si="14"/>
        <v>0</v>
      </c>
      <c r="T45" s="45">
        <f t="shared" si="14"/>
        <v>0</v>
      </c>
      <c r="U45" s="45">
        <f t="shared" si="14"/>
        <v>0</v>
      </c>
      <c r="V45" s="45">
        <f t="shared" si="14"/>
        <v>0</v>
      </c>
      <c r="W45" s="45">
        <f t="shared" si="14"/>
        <v>0</v>
      </c>
      <c r="X45" s="45">
        <f t="shared" si="14"/>
        <v>0</v>
      </c>
      <c r="Y45" s="45">
        <f t="shared" si="14"/>
        <v>0</v>
      </c>
      <c r="Z45" s="45">
        <f t="shared" si="14"/>
        <v>0</v>
      </c>
      <c r="AA45" s="45">
        <f t="shared" si="14"/>
        <v>0</v>
      </c>
      <c r="AB45" s="45">
        <f t="shared" si="14"/>
        <v>0</v>
      </c>
      <c r="AC45" s="45">
        <f t="shared" si="14"/>
        <v>0</v>
      </c>
      <c r="AD45" s="45">
        <f t="shared" si="14"/>
        <v>0</v>
      </c>
      <c r="AE45" s="45">
        <f t="shared" si="14"/>
        <v>0</v>
      </c>
      <c r="AF45" s="45">
        <f t="shared" si="14"/>
        <v>0</v>
      </c>
      <c r="AG45" s="45">
        <f t="shared" si="14"/>
        <v>0</v>
      </c>
    </row>
    <row r="46" spans="1:33" ht="37.5" x14ac:dyDescent="0.25">
      <c r="A46" s="28" t="s">
        <v>71</v>
      </c>
      <c r="B46" s="29" t="s">
        <v>72</v>
      </c>
      <c r="C46" s="47" t="s">
        <v>20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</row>
    <row r="47" spans="1:33" ht="75" outlineLevel="1" x14ac:dyDescent="0.25">
      <c r="A47" s="28" t="s">
        <v>73</v>
      </c>
      <c r="B47" s="49" t="s">
        <v>74</v>
      </c>
      <c r="C47" s="49" t="s">
        <v>20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</row>
    <row r="48" spans="1:33" ht="56.25" outlineLevel="1" x14ac:dyDescent="0.25">
      <c r="A48" s="41" t="s">
        <v>75</v>
      </c>
      <c r="B48" s="42" t="s">
        <v>76</v>
      </c>
      <c r="C48" s="42" t="s">
        <v>20</v>
      </c>
      <c r="D48" s="45">
        <f t="shared" ref="D48:AG48" si="15">SUM(D49,D50)</f>
        <v>0</v>
      </c>
      <c r="E48" s="45">
        <f t="shared" si="15"/>
        <v>0</v>
      </c>
      <c r="F48" s="45">
        <f t="shared" si="15"/>
        <v>0</v>
      </c>
      <c r="G48" s="45">
        <f t="shared" si="15"/>
        <v>0</v>
      </c>
      <c r="H48" s="45">
        <f t="shared" si="15"/>
        <v>0</v>
      </c>
      <c r="I48" s="45">
        <f t="shared" si="15"/>
        <v>0</v>
      </c>
      <c r="J48" s="45">
        <f t="shared" si="15"/>
        <v>4</v>
      </c>
      <c r="K48" s="45">
        <f t="shared" si="15"/>
        <v>0.63</v>
      </c>
      <c r="L48" s="45">
        <f t="shared" si="15"/>
        <v>0</v>
      </c>
      <c r="M48" s="45">
        <f t="shared" si="15"/>
        <v>13.334000000000001</v>
      </c>
      <c r="N48" s="45">
        <f t="shared" si="15"/>
        <v>0</v>
      </c>
      <c r="O48" s="45">
        <f t="shared" si="15"/>
        <v>0</v>
      </c>
      <c r="P48" s="45">
        <f t="shared" si="15"/>
        <v>0</v>
      </c>
      <c r="Q48" s="45">
        <f t="shared" si="15"/>
        <v>0</v>
      </c>
      <c r="R48" s="45">
        <f t="shared" si="15"/>
        <v>0</v>
      </c>
      <c r="S48" s="45">
        <f t="shared" si="15"/>
        <v>0</v>
      </c>
      <c r="T48" s="45">
        <f t="shared" si="15"/>
        <v>0</v>
      </c>
      <c r="U48" s="45">
        <f t="shared" si="15"/>
        <v>0</v>
      </c>
      <c r="V48" s="45">
        <f t="shared" si="15"/>
        <v>0</v>
      </c>
      <c r="W48" s="45">
        <f t="shared" si="15"/>
        <v>0</v>
      </c>
      <c r="X48" s="45">
        <f t="shared" si="15"/>
        <v>0</v>
      </c>
      <c r="Y48" s="45">
        <f t="shared" si="15"/>
        <v>0</v>
      </c>
      <c r="Z48" s="45">
        <f t="shared" si="15"/>
        <v>0</v>
      </c>
      <c r="AA48" s="45">
        <f t="shared" si="15"/>
        <v>0</v>
      </c>
      <c r="AB48" s="45">
        <f t="shared" si="15"/>
        <v>4</v>
      </c>
      <c r="AC48" s="45">
        <f t="shared" si="15"/>
        <v>0</v>
      </c>
      <c r="AD48" s="45">
        <f t="shared" si="15"/>
        <v>0</v>
      </c>
      <c r="AE48" s="45">
        <f t="shared" si="15"/>
        <v>0.23899999999999999</v>
      </c>
      <c r="AF48" s="45">
        <f t="shared" si="15"/>
        <v>0</v>
      </c>
      <c r="AG48" s="45">
        <f t="shared" si="15"/>
        <v>0</v>
      </c>
    </row>
    <row r="49" spans="1:33" ht="37.5" x14ac:dyDescent="0.25">
      <c r="A49" s="28" t="s">
        <v>77</v>
      </c>
      <c r="B49" s="29" t="s">
        <v>78</v>
      </c>
      <c r="C49" s="29" t="s">
        <v>20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</row>
    <row r="50" spans="1:33" ht="56.25" outlineLevel="1" x14ac:dyDescent="0.25">
      <c r="A50" s="28" t="s">
        <v>79</v>
      </c>
      <c r="B50" s="49" t="s">
        <v>80</v>
      </c>
      <c r="C50" s="49" t="s">
        <v>20</v>
      </c>
      <c r="D50" s="48">
        <f t="shared" ref="D50:AG50" si="16">SUM(D51:D54)</f>
        <v>0</v>
      </c>
      <c r="E50" s="48">
        <f t="shared" si="16"/>
        <v>0</v>
      </c>
      <c r="F50" s="48">
        <f t="shared" si="16"/>
        <v>0</v>
      </c>
      <c r="G50" s="48">
        <f t="shared" si="16"/>
        <v>0</v>
      </c>
      <c r="H50" s="48">
        <f t="shared" si="16"/>
        <v>0</v>
      </c>
      <c r="I50" s="48">
        <f t="shared" si="16"/>
        <v>0</v>
      </c>
      <c r="J50" s="48">
        <f t="shared" si="16"/>
        <v>4</v>
      </c>
      <c r="K50" s="48">
        <f t="shared" si="16"/>
        <v>0.63</v>
      </c>
      <c r="L50" s="48">
        <f t="shared" si="16"/>
        <v>0</v>
      </c>
      <c r="M50" s="48">
        <f t="shared" si="16"/>
        <v>13.334000000000001</v>
      </c>
      <c r="N50" s="48">
        <f t="shared" si="16"/>
        <v>0</v>
      </c>
      <c r="O50" s="48">
        <f t="shared" si="16"/>
        <v>0</v>
      </c>
      <c r="P50" s="48">
        <f t="shared" si="16"/>
        <v>0</v>
      </c>
      <c r="Q50" s="48">
        <f t="shared" si="16"/>
        <v>0</v>
      </c>
      <c r="R50" s="48">
        <f t="shared" si="16"/>
        <v>0</v>
      </c>
      <c r="S50" s="48">
        <f t="shared" si="16"/>
        <v>0</v>
      </c>
      <c r="T50" s="48">
        <f t="shared" si="16"/>
        <v>0</v>
      </c>
      <c r="U50" s="48">
        <f t="shared" si="16"/>
        <v>0</v>
      </c>
      <c r="V50" s="48">
        <f t="shared" si="16"/>
        <v>0</v>
      </c>
      <c r="W50" s="48">
        <f t="shared" si="16"/>
        <v>0</v>
      </c>
      <c r="X50" s="48">
        <f t="shared" si="16"/>
        <v>0</v>
      </c>
      <c r="Y50" s="48">
        <f t="shared" si="16"/>
        <v>0</v>
      </c>
      <c r="Z50" s="48">
        <f t="shared" si="16"/>
        <v>0</v>
      </c>
      <c r="AA50" s="48">
        <f t="shared" si="16"/>
        <v>0</v>
      </c>
      <c r="AB50" s="48">
        <f t="shared" si="16"/>
        <v>4</v>
      </c>
      <c r="AC50" s="48">
        <f t="shared" si="16"/>
        <v>0</v>
      </c>
      <c r="AD50" s="48">
        <f t="shared" si="16"/>
        <v>0</v>
      </c>
      <c r="AE50" s="48">
        <f t="shared" si="16"/>
        <v>0.23899999999999999</v>
      </c>
      <c r="AF50" s="48">
        <f t="shared" si="16"/>
        <v>0</v>
      </c>
      <c r="AG50" s="48">
        <f t="shared" si="16"/>
        <v>0</v>
      </c>
    </row>
    <row r="51" spans="1:33" ht="56.25" outlineLevel="1" x14ac:dyDescent="0.25">
      <c r="A51" s="53" t="s">
        <v>81</v>
      </c>
      <c r="B51" s="54" t="s">
        <v>82</v>
      </c>
      <c r="C51" s="54" t="s">
        <v>83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7" t="str">
        <f>IF(SUM(K51:M51)&gt;0,4,"0")</f>
        <v>0</v>
      </c>
      <c r="K51" s="57" t="str">
        <f>IF('[17]4'!AQ55&gt;0,'[17]4'!AQ55,"0")</f>
        <v>0</v>
      </c>
      <c r="L51" s="57">
        <v>0</v>
      </c>
      <c r="M51" s="57" t="str">
        <f>IF('[17]4'!AS55&gt;0,'[17]4'!AS55,"0")</f>
        <v>0</v>
      </c>
      <c r="N51" s="57">
        <v>0</v>
      </c>
      <c r="O51" s="57">
        <v>0</v>
      </c>
      <c r="P51" s="57" t="str">
        <f>IF(SUM(Q51:S51)&gt;0,4,"0")</f>
        <v>0</v>
      </c>
      <c r="Q51" s="57" t="str">
        <f>IF('[17]4'!BE55&gt;0,'[17]4'!BE55,"0")</f>
        <v>0</v>
      </c>
      <c r="R51" s="57" t="str">
        <f>IF('[17]4'!BF55&gt;0,'[17]4'!BF55,"0")</f>
        <v>0</v>
      </c>
      <c r="S51" s="57" t="str">
        <f>IF('[17]4'!BG55&gt;0,'[17]4'!BG55,"0")</f>
        <v>0</v>
      </c>
      <c r="T51" s="57">
        <v>0</v>
      </c>
      <c r="U51" s="57">
        <v>0</v>
      </c>
      <c r="V51" s="57" t="str">
        <f>IF(SUM(W51:Y51)&gt;0,4,"0")</f>
        <v>0</v>
      </c>
      <c r="W51" s="57" t="str">
        <f>IF('[17]4'!BS55&gt;0,'[17]4'!BS55,"0")</f>
        <v>0</v>
      </c>
      <c r="X51" s="57" t="str">
        <f>IF('[17]4'!BT55&gt;0,'[17]4'!BT55,"0")</f>
        <v>0</v>
      </c>
      <c r="Y51" s="57" t="str">
        <f>IF('[17]4'!BU55&gt;0,'[17]4'!BU55,"0")</f>
        <v>0</v>
      </c>
      <c r="Z51" s="57">
        <v>0</v>
      </c>
      <c r="AA51" s="57">
        <v>0</v>
      </c>
      <c r="AB51" s="57" t="str">
        <f>IF(SUM(AC51:AE51)&gt;0,4,"0")</f>
        <v>0</v>
      </c>
      <c r="AC51" s="57" t="str">
        <f>IF('[17]4'!CG55&gt;0,'[17]4'!CG55,"0")</f>
        <v>0</v>
      </c>
      <c r="AD51" s="57" t="str">
        <f>IF('[17]4'!CH55&gt;0,'[17]4'!CH55,"0")</f>
        <v>0</v>
      </c>
      <c r="AE51" s="57" t="str">
        <f>IF('[17]4'!CI55&gt;0,'[17]4'!CI55,"0")</f>
        <v>0</v>
      </c>
      <c r="AF51" s="57">
        <v>0</v>
      </c>
      <c r="AG51" s="57">
        <v>0</v>
      </c>
    </row>
    <row r="52" spans="1:33" ht="75" outlineLevel="1" x14ac:dyDescent="0.25">
      <c r="A52" s="53" t="s">
        <v>84</v>
      </c>
      <c r="B52" s="54" t="s">
        <v>85</v>
      </c>
      <c r="C52" s="54" t="s">
        <v>86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7" t="str">
        <f>IF(SUM(K52:M52)&gt;0,4,"0")</f>
        <v>0</v>
      </c>
      <c r="K52" s="57" t="str">
        <f>IF('[17]4'!AQ56&gt;0,'[17]4'!AQ56,"0")</f>
        <v>0</v>
      </c>
      <c r="L52" s="57">
        <v>0</v>
      </c>
      <c r="M52" s="57" t="str">
        <f>IF('[17]4'!AS56&gt;0,'[17]4'!AS56,"0")</f>
        <v>0</v>
      </c>
      <c r="N52" s="57">
        <v>0</v>
      </c>
      <c r="O52" s="57">
        <v>0</v>
      </c>
      <c r="P52" s="57" t="str">
        <f>IF(SUM(Q52:S52)&gt;0,4,"0")</f>
        <v>0</v>
      </c>
      <c r="Q52" s="57" t="str">
        <f>IF('[17]4'!BE56&gt;0,'[17]4'!BE56,"0")</f>
        <v>0</v>
      </c>
      <c r="R52" s="57" t="str">
        <f>IF('[17]4'!BF56&gt;0,'[17]4'!BF56,"0")</f>
        <v>0</v>
      </c>
      <c r="S52" s="57" t="str">
        <f>IF('[17]4'!BG56&gt;0,'[17]4'!BG56,"0")</f>
        <v>0</v>
      </c>
      <c r="T52" s="57">
        <v>0</v>
      </c>
      <c r="U52" s="57">
        <v>0</v>
      </c>
      <c r="V52" s="57" t="str">
        <f>IF(SUM(W52:Y52)&gt;0,4,"0")</f>
        <v>0</v>
      </c>
      <c r="W52" s="57" t="str">
        <f>IF('[17]4'!BS56&gt;0,'[17]4'!BS56,"0")</f>
        <v>0</v>
      </c>
      <c r="X52" s="57" t="str">
        <f>IF('[17]4'!BT56&gt;0,'[17]4'!BT56,"0")</f>
        <v>0</v>
      </c>
      <c r="Y52" s="57" t="str">
        <f>IF('[17]4'!BU56&gt;0,'[17]4'!BU56,"0")</f>
        <v>0</v>
      </c>
      <c r="Z52" s="57">
        <v>0</v>
      </c>
      <c r="AA52" s="57">
        <v>0</v>
      </c>
      <c r="AB52" s="57">
        <f>IF(SUM(AC52:AE52)&gt;0,4,"0")</f>
        <v>4</v>
      </c>
      <c r="AC52" s="57" t="str">
        <f>IF('[17]4'!CG56&gt;0,'[17]4'!CG56,"0")</f>
        <v>0</v>
      </c>
      <c r="AD52" s="57" t="str">
        <f>IF('[17]4'!CH56&gt;0,'[17]4'!CH56,"0")</f>
        <v>0</v>
      </c>
      <c r="AE52" s="57">
        <f>IF('[17]4'!CI56&gt;0,'[17]4'!CI56,"0")</f>
        <v>0.23899999999999999</v>
      </c>
      <c r="AF52" s="57">
        <v>0</v>
      </c>
      <c r="AG52" s="57">
        <v>0</v>
      </c>
    </row>
    <row r="53" spans="1:33" ht="56.25" outlineLevel="1" x14ac:dyDescent="0.25">
      <c r="A53" s="53" t="s">
        <v>87</v>
      </c>
      <c r="B53" s="54" t="s">
        <v>88</v>
      </c>
      <c r="C53" s="54" t="s">
        <v>89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7" t="str">
        <f>IF(SUM(K53:M53)&gt;0,4,"0")</f>
        <v>0</v>
      </c>
      <c r="K53" s="57" t="str">
        <f>IF('[17]4'!AQ57&gt;0,'[17]4'!AQ57,"0")</f>
        <v>0</v>
      </c>
      <c r="L53" s="57">
        <v>0</v>
      </c>
      <c r="M53" s="57" t="str">
        <f>IF('[17]4'!AS57&gt;0,'[17]4'!AS57,"0")</f>
        <v>0</v>
      </c>
      <c r="N53" s="57">
        <v>0</v>
      </c>
      <c r="O53" s="57">
        <v>0</v>
      </c>
      <c r="P53" s="57" t="str">
        <f>IF(SUM(Q53:S53)&gt;0,4,"0")</f>
        <v>0</v>
      </c>
      <c r="Q53" s="57" t="str">
        <f>IF('[17]4'!BE57&gt;0,'[17]4'!BE57,"0")</f>
        <v>0</v>
      </c>
      <c r="R53" s="57" t="str">
        <f>IF('[17]4'!BF57&gt;0,'[17]4'!BF57,"0")</f>
        <v>0</v>
      </c>
      <c r="S53" s="57" t="str">
        <f>IF('[17]4'!BG57&gt;0,'[17]4'!BG57,"0")</f>
        <v>0</v>
      </c>
      <c r="T53" s="57">
        <v>0</v>
      </c>
      <c r="U53" s="57">
        <v>0</v>
      </c>
      <c r="V53" s="57" t="str">
        <f>IF(SUM(W53:Y53)&gt;0,4,"0")</f>
        <v>0</v>
      </c>
      <c r="W53" s="57" t="str">
        <f>IF('[17]4'!BS57&gt;0,'[17]4'!BS57,"0")</f>
        <v>0</v>
      </c>
      <c r="X53" s="57" t="str">
        <f>IF('[17]4'!BT57&gt;0,'[17]4'!BT57,"0")</f>
        <v>0</v>
      </c>
      <c r="Y53" s="57" t="str">
        <f>IF('[17]4'!BU57&gt;0,'[17]4'!BU57,"0")</f>
        <v>0</v>
      </c>
      <c r="Z53" s="57">
        <v>0</v>
      </c>
      <c r="AA53" s="57">
        <v>0</v>
      </c>
      <c r="AB53" s="57" t="str">
        <f>IF(SUM(AC53:AE53)&gt;0,4,"0")</f>
        <v>0</v>
      </c>
      <c r="AC53" s="57" t="str">
        <f>IF('[17]4'!CG57&gt;0,'[17]4'!CG57,"0")</f>
        <v>0</v>
      </c>
      <c r="AD53" s="57" t="str">
        <f>IF('[17]4'!CH57&gt;0,'[17]4'!CH57,"0")</f>
        <v>0</v>
      </c>
      <c r="AE53" s="57" t="str">
        <f>IF('[17]4'!CI57&gt;0,'[17]4'!CI57,"0")</f>
        <v>0</v>
      </c>
      <c r="AF53" s="57">
        <v>0</v>
      </c>
      <c r="AG53" s="57">
        <v>0</v>
      </c>
    </row>
    <row r="54" spans="1:33" ht="37.5" outlineLevel="1" x14ac:dyDescent="0.25">
      <c r="A54" s="53" t="s">
        <v>90</v>
      </c>
      <c r="B54" s="54" t="s">
        <v>91</v>
      </c>
      <c r="C54" s="54" t="s">
        <v>92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7">
        <f>IF(SUM(K54:M54)&gt;0,4,"0")</f>
        <v>4</v>
      </c>
      <c r="K54" s="57">
        <f>IF('[17]4'!AQ58&gt;0,'[17]4'!AQ58,"0")</f>
        <v>0.63</v>
      </c>
      <c r="L54" s="57">
        <v>0</v>
      </c>
      <c r="M54" s="57">
        <f>IF('[17]4'!AS58&gt;0,'[17]4'!AS58,"0")</f>
        <v>13.334000000000001</v>
      </c>
      <c r="N54" s="57">
        <v>0</v>
      </c>
      <c r="O54" s="57">
        <v>0</v>
      </c>
      <c r="P54" s="57" t="str">
        <f>IF(SUM(Q54:S54)&gt;0,4,"0")</f>
        <v>0</v>
      </c>
      <c r="Q54" s="57" t="str">
        <f>IF('[17]4'!BE58&gt;0,'[17]4'!BE58,"0")</f>
        <v>0</v>
      </c>
      <c r="R54" s="57" t="str">
        <f>IF('[17]4'!BF58&gt;0,'[17]4'!BF58,"0")</f>
        <v>0</v>
      </c>
      <c r="S54" s="57" t="str">
        <f>IF('[17]4'!BG58&gt;0,'[17]4'!BG58,"0")</f>
        <v>0</v>
      </c>
      <c r="T54" s="57">
        <v>0</v>
      </c>
      <c r="U54" s="57">
        <v>0</v>
      </c>
      <c r="V54" s="57" t="str">
        <f>IF(SUM(W54:Y54)&gt;0,4,"0")</f>
        <v>0</v>
      </c>
      <c r="W54" s="57" t="str">
        <f>IF('[17]4'!BS58&gt;0,'[17]4'!BS58,"0")</f>
        <v>0</v>
      </c>
      <c r="X54" s="57" t="str">
        <f>IF('[17]4'!BT58&gt;0,'[17]4'!BT58,"0")</f>
        <v>0</v>
      </c>
      <c r="Y54" s="57" t="str">
        <f>IF('[17]4'!BU58&gt;0,'[17]4'!BU58,"0")</f>
        <v>0</v>
      </c>
      <c r="Z54" s="57">
        <v>0</v>
      </c>
      <c r="AA54" s="57">
        <v>0</v>
      </c>
      <c r="AB54" s="57" t="str">
        <f>IF(SUM(AC54:AE54)&gt;0,4,"0")</f>
        <v>0</v>
      </c>
      <c r="AC54" s="57" t="str">
        <f>IF('[17]4'!CG58&gt;0,'[17]4'!CG58,"0")</f>
        <v>0</v>
      </c>
      <c r="AD54" s="57" t="str">
        <f>IF('[17]4'!CH58&gt;0,'[17]4'!CH58,"0")</f>
        <v>0</v>
      </c>
      <c r="AE54" s="57" t="str">
        <f>IF('[17]4'!CI58&gt;0,'[17]4'!CI58,"0")</f>
        <v>0</v>
      </c>
      <c r="AF54" s="57">
        <v>0</v>
      </c>
      <c r="AG54" s="57">
        <v>0</v>
      </c>
    </row>
    <row r="55" spans="1:33" ht="56.25" x14ac:dyDescent="0.25">
      <c r="A55" s="41" t="s">
        <v>93</v>
      </c>
      <c r="B55" s="42" t="s">
        <v>94</v>
      </c>
      <c r="C55" s="43" t="s">
        <v>20</v>
      </c>
      <c r="D55" s="45">
        <f t="shared" ref="D55:AG55" si="17">SUM(D56:D63)</f>
        <v>0</v>
      </c>
      <c r="E55" s="45">
        <f t="shared" si="17"/>
        <v>0</v>
      </c>
      <c r="F55" s="45">
        <f t="shared" si="17"/>
        <v>0</v>
      </c>
      <c r="G55" s="45">
        <f t="shared" si="17"/>
        <v>0</v>
      </c>
      <c r="H55" s="45">
        <f t="shared" si="17"/>
        <v>0</v>
      </c>
      <c r="I55" s="45">
        <f t="shared" si="17"/>
        <v>0</v>
      </c>
      <c r="J55" s="45">
        <f t="shared" si="17"/>
        <v>0</v>
      </c>
      <c r="K55" s="45">
        <f t="shared" si="17"/>
        <v>0</v>
      </c>
      <c r="L55" s="45">
        <f t="shared" si="17"/>
        <v>0</v>
      </c>
      <c r="M55" s="45">
        <f t="shared" si="17"/>
        <v>0</v>
      </c>
      <c r="N55" s="45">
        <f t="shared" si="17"/>
        <v>0</v>
      </c>
      <c r="O55" s="45">
        <f t="shared" si="17"/>
        <v>0</v>
      </c>
      <c r="P55" s="45">
        <f t="shared" si="17"/>
        <v>0</v>
      </c>
      <c r="Q55" s="45">
        <f t="shared" si="17"/>
        <v>0</v>
      </c>
      <c r="R55" s="45">
        <f t="shared" si="17"/>
        <v>0</v>
      </c>
      <c r="S55" s="45">
        <f t="shared" si="17"/>
        <v>0</v>
      </c>
      <c r="T55" s="45">
        <f t="shared" si="17"/>
        <v>0</v>
      </c>
      <c r="U55" s="45">
        <f t="shared" si="17"/>
        <v>0</v>
      </c>
      <c r="V55" s="45">
        <f t="shared" si="17"/>
        <v>0</v>
      </c>
      <c r="W55" s="45">
        <f t="shared" si="17"/>
        <v>0</v>
      </c>
      <c r="X55" s="45">
        <f t="shared" si="17"/>
        <v>0</v>
      </c>
      <c r="Y55" s="45">
        <f t="shared" si="17"/>
        <v>0</v>
      </c>
      <c r="Z55" s="45">
        <f t="shared" si="17"/>
        <v>0</v>
      </c>
      <c r="AA55" s="45">
        <f t="shared" si="17"/>
        <v>0</v>
      </c>
      <c r="AB55" s="45">
        <f t="shared" si="17"/>
        <v>0</v>
      </c>
      <c r="AC55" s="45">
        <f t="shared" si="17"/>
        <v>0</v>
      </c>
      <c r="AD55" s="45">
        <f t="shared" si="17"/>
        <v>0</v>
      </c>
      <c r="AE55" s="45">
        <f t="shared" si="17"/>
        <v>0</v>
      </c>
      <c r="AF55" s="45">
        <f t="shared" si="17"/>
        <v>0</v>
      </c>
      <c r="AG55" s="45">
        <f t="shared" si="17"/>
        <v>0</v>
      </c>
    </row>
    <row r="56" spans="1:33" ht="56.25" x14ac:dyDescent="0.25">
      <c r="A56" s="28" t="s">
        <v>95</v>
      </c>
      <c r="B56" s="29" t="s">
        <v>96</v>
      </c>
      <c r="C56" s="47" t="s">
        <v>20</v>
      </c>
      <c r="D56" s="31" t="s">
        <v>21</v>
      </c>
      <c r="E56" s="31" t="s">
        <v>21</v>
      </c>
      <c r="F56" s="31" t="s">
        <v>21</v>
      </c>
      <c r="G56" s="31" t="s">
        <v>21</v>
      </c>
      <c r="H56" s="31" t="s">
        <v>21</v>
      </c>
      <c r="I56" s="31" t="s">
        <v>21</v>
      </c>
      <c r="J56" s="31" t="s">
        <v>21</v>
      </c>
      <c r="K56" s="31" t="s">
        <v>21</v>
      </c>
      <c r="L56" s="31" t="s">
        <v>21</v>
      </c>
      <c r="M56" s="31" t="s">
        <v>21</v>
      </c>
      <c r="N56" s="31" t="s">
        <v>21</v>
      </c>
      <c r="O56" s="31" t="s">
        <v>21</v>
      </c>
      <c r="P56" s="31" t="s">
        <v>21</v>
      </c>
      <c r="Q56" s="31" t="s">
        <v>21</v>
      </c>
      <c r="R56" s="31" t="s">
        <v>21</v>
      </c>
      <c r="S56" s="31" t="s">
        <v>21</v>
      </c>
      <c r="T56" s="31" t="s">
        <v>21</v>
      </c>
      <c r="U56" s="31" t="s">
        <v>21</v>
      </c>
      <c r="V56" s="31" t="s">
        <v>21</v>
      </c>
      <c r="W56" s="31" t="s">
        <v>21</v>
      </c>
      <c r="X56" s="31" t="s">
        <v>21</v>
      </c>
      <c r="Y56" s="31" t="s">
        <v>21</v>
      </c>
      <c r="Z56" s="31" t="s">
        <v>21</v>
      </c>
      <c r="AA56" s="31" t="s">
        <v>21</v>
      </c>
      <c r="AB56" s="31" t="s">
        <v>21</v>
      </c>
      <c r="AC56" s="31" t="s">
        <v>21</v>
      </c>
      <c r="AD56" s="31" t="s">
        <v>21</v>
      </c>
      <c r="AE56" s="31" t="s">
        <v>21</v>
      </c>
      <c r="AF56" s="31" t="s">
        <v>21</v>
      </c>
      <c r="AG56" s="31" t="s">
        <v>21</v>
      </c>
    </row>
    <row r="57" spans="1:33" ht="56.25" outlineLevel="1" x14ac:dyDescent="0.25">
      <c r="A57" s="28" t="s">
        <v>97</v>
      </c>
      <c r="B57" s="29" t="s">
        <v>98</v>
      </c>
      <c r="C57" s="47" t="s">
        <v>20</v>
      </c>
      <c r="D57" s="31" t="s">
        <v>21</v>
      </c>
      <c r="E57" s="31" t="s">
        <v>21</v>
      </c>
      <c r="F57" s="31" t="s">
        <v>21</v>
      </c>
      <c r="G57" s="31" t="s">
        <v>21</v>
      </c>
      <c r="H57" s="31" t="s">
        <v>21</v>
      </c>
      <c r="I57" s="31" t="s">
        <v>21</v>
      </c>
      <c r="J57" s="31" t="s">
        <v>21</v>
      </c>
      <c r="K57" s="31" t="s">
        <v>21</v>
      </c>
      <c r="L57" s="31" t="s">
        <v>21</v>
      </c>
      <c r="M57" s="31" t="s">
        <v>21</v>
      </c>
      <c r="N57" s="31" t="s">
        <v>21</v>
      </c>
      <c r="O57" s="31" t="s">
        <v>21</v>
      </c>
      <c r="P57" s="31" t="s">
        <v>21</v>
      </c>
      <c r="Q57" s="31" t="s">
        <v>21</v>
      </c>
      <c r="R57" s="31" t="s">
        <v>21</v>
      </c>
      <c r="S57" s="31" t="s">
        <v>21</v>
      </c>
      <c r="T57" s="31" t="s">
        <v>21</v>
      </c>
      <c r="U57" s="31" t="s">
        <v>21</v>
      </c>
      <c r="V57" s="31" t="s">
        <v>21</v>
      </c>
      <c r="W57" s="31" t="s">
        <v>21</v>
      </c>
      <c r="X57" s="31" t="s">
        <v>21</v>
      </c>
      <c r="Y57" s="31" t="s">
        <v>21</v>
      </c>
      <c r="Z57" s="31" t="s">
        <v>21</v>
      </c>
      <c r="AA57" s="31" t="s">
        <v>21</v>
      </c>
      <c r="AB57" s="31" t="s">
        <v>21</v>
      </c>
      <c r="AC57" s="31" t="s">
        <v>21</v>
      </c>
      <c r="AD57" s="31" t="s">
        <v>21</v>
      </c>
      <c r="AE57" s="31" t="s">
        <v>21</v>
      </c>
      <c r="AF57" s="31" t="s">
        <v>21</v>
      </c>
      <c r="AG57" s="31" t="s">
        <v>21</v>
      </c>
    </row>
    <row r="58" spans="1:33" ht="37.5" outlineLevel="1" x14ac:dyDescent="0.25">
      <c r="A58" s="28" t="s">
        <v>99</v>
      </c>
      <c r="B58" s="29" t="s">
        <v>100</v>
      </c>
      <c r="C58" s="47" t="s">
        <v>20</v>
      </c>
      <c r="D58" s="31" t="s">
        <v>21</v>
      </c>
      <c r="E58" s="31" t="s">
        <v>21</v>
      </c>
      <c r="F58" s="31" t="s">
        <v>21</v>
      </c>
      <c r="G58" s="31" t="s">
        <v>21</v>
      </c>
      <c r="H58" s="31" t="s">
        <v>21</v>
      </c>
      <c r="I58" s="31" t="s">
        <v>21</v>
      </c>
      <c r="J58" s="31" t="s">
        <v>21</v>
      </c>
      <c r="K58" s="31" t="s">
        <v>21</v>
      </c>
      <c r="L58" s="31" t="s">
        <v>21</v>
      </c>
      <c r="M58" s="31" t="s">
        <v>21</v>
      </c>
      <c r="N58" s="31" t="s">
        <v>21</v>
      </c>
      <c r="O58" s="31" t="s">
        <v>21</v>
      </c>
      <c r="P58" s="31" t="s">
        <v>21</v>
      </c>
      <c r="Q58" s="31" t="s">
        <v>21</v>
      </c>
      <c r="R58" s="31" t="s">
        <v>21</v>
      </c>
      <c r="S58" s="31" t="s">
        <v>21</v>
      </c>
      <c r="T58" s="31" t="s">
        <v>21</v>
      </c>
      <c r="U58" s="31" t="s">
        <v>21</v>
      </c>
      <c r="V58" s="31" t="s">
        <v>21</v>
      </c>
      <c r="W58" s="31" t="s">
        <v>21</v>
      </c>
      <c r="X58" s="31" t="s">
        <v>21</v>
      </c>
      <c r="Y58" s="31" t="s">
        <v>21</v>
      </c>
      <c r="Z58" s="31" t="s">
        <v>21</v>
      </c>
      <c r="AA58" s="31" t="s">
        <v>21</v>
      </c>
      <c r="AB58" s="31" t="s">
        <v>21</v>
      </c>
      <c r="AC58" s="31" t="s">
        <v>21</v>
      </c>
      <c r="AD58" s="31" t="s">
        <v>21</v>
      </c>
      <c r="AE58" s="31" t="s">
        <v>21</v>
      </c>
      <c r="AF58" s="31" t="s">
        <v>21</v>
      </c>
      <c r="AG58" s="31" t="s">
        <v>21</v>
      </c>
    </row>
    <row r="59" spans="1:33" ht="56.25" x14ac:dyDescent="0.25">
      <c r="A59" s="28" t="s">
        <v>101</v>
      </c>
      <c r="B59" s="29" t="s">
        <v>102</v>
      </c>
      <c r="C59" s="47" t="s">
        <v>20</v>
      </c>
      <c r="D59" s="31" t="s">
        <v>21</v>
      </c>
      <c r="E59" s="31" t="s">
        <v>21</v>
      </c>
      <c r="F59" s="31" t="s">
        <v>21</v>
      </c>
      <c r="G59" s="31" t="s">
        <v>21</v>
      </c>
      <c r="H59" s="31" t="s">
        <v>21</v>
      </c>
      <c r="I59" s="31" t="s">
        <v>21</v>
      </c>
      <c r="J59" s="31" t="s">
        <v>21</v>
      </c>
      <c r="K59" s="31" t="s">
        <v>21</v>
      </c>
      <c r="L59" s="31" t="s">
        <v>21</v>
      </c>
      <c r="M59" s="31" t="s">
        <v>21</v>
      </c>
      <c r="N59" s="31" t="s">
        <v>21</v>
      </c>
      <c r="O59" s="31" t="s">
        <v>21</v>
      </c>
      <c r="P59" s="31" t="s">
        <v>21</v>
      </c>
      <c r="Q59" s="31" t="s">
        <v>21</v>
      </c>
      <c r="R59" s="31" t="s">
        <v>21</v>
      </c>
      <c r="S59" s="31" t="s">
        <v>21</v>
      </c>
      <c r="T59" s="31" t="s">
        <v>21</v>
      </c>
      <c r="U59" s="31" t="s">
        <v>21</v>
      </c>
      <c r="V59" s="31" t="s">
        <v>21</v>
      </c>
      <c r="W59" s="31" t="s">
        <v>21</v>
      </c>
      <c r="X59" s="31" t="s">
        <v>21</v>
      </c>
      <c r="Y59" s="31" t="s">
        <v>21</v>
      </c>
      <c r="Z59" s="31" t="s">
        <v>21</v>
      </c>
      <c r="AA59" s="31" t="s">
        <v>21</v>
      </c>
      <c r="AB59" s="31" t="s">
        <v>21</v>
      </c>
      <c r="AC59" s="31" t="s">
        <v>21</v>
      </c>
      <c r="AD59" s="31" t="s">
        <v>21</v>
      </c>
      <c r="AE59" s="31" t="s">
        <v>21</v>
      </c>
      <c r="AF59" s="31" t="s">
        <v>21</v>
      </c>
      <c r="AG59" s="31" t="s">
        <v>21</v>
      </c>
    </row>
    <row r="60" spans="1:33" ht="75" x14ac:dyDescent="0.25">
      <c r="A60" s="28" t="s">
        <v>103</v>
      </c>
      <c r="B60" s="29" t="s">
        <v>104</v>
      </c>
      <c r="C60" s="47" t="s">
        <v>20</v>
      </c>
      <c r="D60" s="31" t="s">
        <v>21</v>
      </c>
      <c r="E60" s="31" t="s">
        <v>21</v>
      </c>
      <c r="F60" s="31" t="s">
        <v>21</v>
      </c>
      <c r="G60" s="31" t="s">
        <v>21</v>
      </c>
      <c r="H60" s="31" t="s">
        <v>21</v>
      </c>
      <c r="I60" s="31" t="s">
        <v>21</v>
      </c>
      <c r="J60" s="31" t="s">
        <v>21</v>
      </c>
      <c r="K60" s="31" t="s">
        <v>21</v>
      </c>
      <c r="L60" s="31" t="s">
        <v>21</v>
      </c>
      <c r="M60" s="31" t="s">
        <v>21</v>
      </c>
      <c r="N60" s="31" t="s">
        <v>21</v>
      </c>
      <c r="O60" s="31" t="s">
        <v>21</v>
      </c>
      <c r="P60" s="31" t="s">
        <v>21</v>
      </c>
      <c r="Q60" s="31" t="s">
        <v>21</v>
      </c>
      <c r="R60" s="31" t="s">
        <v>21</v>
      </c>
      <c r="S60" s="31" t="s">
        <v>21</v>
      </c>
      <c r="T60" s="31" t="s">
        <v>21</v>
      </c>
      <c r="U60" s="31" t="s">
        <v>21</v>
      </c>
      <c r="V60" s="31" t="s">
        <v>21</v>
      </c>
      <c r="W60" s="31" t="s">
        <v>21</v>
      </c>
      <c r="X60" s="31" t="s">
        <v>21</v>
      </c>
      <c r="Y60" s="31" t="s">
        <v>21</v>
      </c>
      <c r="Z60" s="31" t="s">
        <v>21</v>
      </c>
      <c r="AA60" s="31" t="s">
        <v>21</v>
      </c>
      <c r="AB60" s="31" t="s">
        <v>21</v>
      </c>
      <c r="AC60" s="31" t="s">
        <v>21</v>
      </c>
      <c r="AD60" s="31" t="s">
        <v>21</v>
      </c>
      <c r="AE60" s="31" t="s">
        <v>21</v>
      </c>
      <c r="AF60" s="31" t="s">
        <v>21</v>
      </c>
      <c r="AG60" s="31" t="s">
        <v>21</v>
      </c>
    </row>
    <row r="61" spans="1:33" ht="75" x14ac:dyDescent="0.25">
      <c r="A61" s="28" t="s">
        <v>105</v>
      </c>
      <c r="B61" s="29" t="s">
        <v>106</v>
      </c>
      <c r="C61" s="47" t="s">
        <v>20</v>
      </c>
      <c r="D61" s="31" t="s">
        <v>21</v>
      </c>
      <c r="E61" s="31" t="s">
        <v>21</v>
      </c>
      <c r="F61" s="31" t="s">
        <v>21</v>
      </c>
      <c r="G61" s="31" t="s">
        <v>21</v>
      </c>
      <c r="H61" s="31" t="s">
        <v>21</v>
      </c>
      <c r="I61" s="31" t="s">
        <v>21</v>
      </c>
      <c r="J61" s="31" t="s">
        <v>21</v>
      </c>
      <c r="K61" s="31" t="s">
        <v>21</v>
      </c>
      <c r="L61" s="31" t="s">
        <v>21</v>
      </c>
      <c r="M61" s="31" t="s">
        <v>21</v>
      </c>
      <c r="N61" s="31" t="s">
        <v>21</v>
      </c>
      <c r="O61" s="31" t="s">
        <v>21</v>
      </c>
      <c r="P61" s="31" t="s">
        <v>21</v>
      </c>
      <c r="Q61" s="31" t="s">
        <v>21</v>
      </c>
      <c r="R61" s="31" t="s">
        <v>21</v>
      </c>
      <c r="S61" s="31" t="s">
        <v>21</v>
      </c>
      <c r="T61" s="31" t="s">
        <v>21</v>
      </c>
      <c r="U61" s="31" t="s">
        <v>21</v>
      </c>
      <c r="V61" s="31" t="s">
        <v>21</v>
      </c>
      <c r="W61" s="31" t="s">
        <v>21</v>
      </c>
      <c r="X61" s="31" t="s">
        <v>21</v>
      </c>
      <c r="Y61" s="31" t="s">
        <v>21</v>
      </c>
      <c r="Z61" s="31" t="s">
        <v>21</v>
      </c>
      <c r="AA61" s="31" t="s">
        <v>21</v>
      </c>
      <c r="AB61" s="31" t="s">
        <v>21</v>
      </c>
      <c r="AC61" s="31" t="s">
        <v>21</v>
      </c>
      <c r="AD61" s="31" t="s">
        <v>21</v>
      </c>
      <c r="AE61" s="31" t="s">
        <v>21</v>
      </c>
      <c r="AF61" s="31" t="s">
        <v>21</v>
      </c>
      <c r="AG61" s="31" t="s">
        <v>21</v>
      </c>
    </row>
    <row r="62" spans="1:33" ht="56.25" x14ac:dyDescent="0.25">
      <c r="A62" s="28" t="s">
        <v>107</v>
      </c>
      <c r="B62" s="29" t="s">
        <v>108</v>
      </c>
      <c r="C62" s="47" t="s">
        <v>20</v>
      </c>
      <c r="D62" s="31" t="s">
        <v>21</v>
      </c>
      <c r="E62" s="31" t="s">
        <v>21</v>
      </c>
      <c r="F62" s="31" t="s">
        <v>21</v>
      </c>
      <c r="G62" s="31" t="s">
        <v>21</v>
      </c>
      <c r="H62" s="31" t="s">
        <v>21</v>
      </c>
      <c r="I62" s="31" t="s">
        <v>21</v>
      </c>
      <c r="J62" s="31" t="s">
        <v>21</v>
      </c>
      <c r="K62" s="31" t="s">
        <v>21</v>
      </c>
      <c r="L62" s="31" t="s">
        <v>21</v>
      </c>
      <c r="M62" s="31" t="s">
        <v>21</v>
      </c>
      <c r="N62" s="31" t="s">
        <v>21</v>
      </c>
      <c r="O62" s="31" t="s">
        <v>21</v>
      </c>
      <c r="P62" s="31" t="s">
        <v>21</v>
      </c>
      <c r="Q62" s="31" t="s">
        <v>21</v>
      </c>
      <c r="R62" s="31" t="s">
        <v>21</v>
      </c>
      <c r="S62" s="31" t="s">
        <v>21</v>
      </c>
      <c r="T62" s="31" t="s">
        <v>21</v>
      </c>
      <c r="U62" s="31" t="s">
        <v>21</v>
      </c>
      <c r="V62" s="31" t="s">
        <v>21</v>
      </c>
      <c r="W62" s="31" t="s">
        <v>21</v>
      </c>
      <c r="X62" s="31" t="s">
        <v>21</v>
      </c>
      <c r="Y62" s="31" t="s">
        <v>21</v>
      </c>
      <c r="Z62" s="31" t="s">
        <v>21</v>
      </c>
      <c r="AA62" s="31" t="s">
        <v>21</v>
      </c>
      <c r="AB62" s="31" t="s">
        <v>21</v>
      </c>
      <c r="AC62" s="31" t="s">
        <v>21</v>
      </c>
      <c r="AD62" s="31" t="s">
        <v>21</v>
      </c>
      <c r="AE62" s="31" t="s">
        <v>21</v>
      </c>
      <c r="AF62" s="31" t="s">
        <v>21</v>
      </c>
      <c r="AG62" s="31" t="s">
        <v>21</v>
      </c>
    </row>
    <row r="63" spans="1:33" ht="75" x14ac:dyDescent="0.25">
      <c r="A63" s="28" t="s">
        <v>109</v>
      </c>
      <c r="B63" s="29" t="s">
        <v>110</v>
      </c>
      <c r="C63" s="47" t="s">
        <v>20</v>
      </c>
      <c r="D63" s="31" t="s">
        <v>21</v>
      </c>
      <c r="E63" s="31" t="s">
        <v>21</v>
      </c>
      <c r="F63" s="31" t="s">
        <v>21</v>
      </c>
      <c r="G63" s="31" t="s">
        <v>21</v>
      </c>
      <c r="H63" s="31" t="s">
        <v>21</v>
      </c>
      <c r="I63" s="31" t="s">
        <v>21</v>
      </c>
      <c r="J63" s="31" t="s">
        <v>21</v>
      </c>
      <c r="K63" s="31" t="s">
        <v>21</v>
      </c>
      <c r="L63" s="31" t="s">
        <v>21</v>
      </c>
      <c r="M63" s="31" t="s">
        <v>21</v>
      </c>
      <c r="N63" s="31" t="s">
        <v>21</v>
      </c>
      <c r="O63" s="31" t="s">
        <v>21</v>
      </c>
      <c r="P63" s="31" t="s">
        <v>21</v>
      </c>
      <c r="Q63" s="31" t="s">
        <v>21</v>
      </c>
      <c r="R63" s="31" t="s">
        <v>21</v>
      </c>
      <c r="S63" s="31" t="s">
        <v>21</v>
      </c>
      <c r="T63" s="31" t="s">
        <v>21</v>
      </c>
      <c r="U63" s="31" t="s">
        <v>21</v>
      </c>
      <c r="V63" s="31" t="s">
        <v>21</v>
      </c>
      <c r="W63" s="31" t="s">
        <v>21</v>
      </c>
      <c r="X63" s="31" t="s">
        <v>21</v>
      </c>
      <c r="Y63" s="31" t="s">
        <v>21</v>
      </c>
      <c r="Z63" s="31" t="s">
        <v>21</v>
      </c>
      <c r="AA63" s="31" t="s">
        <v>21</v>
      </c>
      <c r="AB63" s="31" t="s">
        <v>21</v>
      </c>
      <c r="AC63" s="31" t="s">
        <v>21</v>
      </c>
      <c r="AD63" s="31" t="s">
        <v>21</v>
      </c>
      <c r="AE63" s="31" t="s">
        <v>21</v>
      </c>
      <c r="AF63" s="31" t="s">
        <v>21</v>
      </c>
      <c r="AG63" s="31" t="s">
        <v>21</v>
      </c>
    </row>
    <row r="64" spans="1:33" ht="75" outlineLevel="1" x14ac:dyDescent="0.25">
      <c r="A64" s="41" t="s">
        <v>111</v>
      </c>
      <c r="B64" s="42" t="s">
        <v>112</v>
      </c>
      <c r="C64" s="43" t="s">
        <v>20</v>
      </c>
      <c r="D64" s="45">
        <f t="shared" ref="D64:AG64" si="18">SUM(D65:D66)</f>
        <v>0</v>
      </c>
      <c r="E64" s="45">
        <f t="shared" si="18"/>
        <v>0</v>
      </c>
      <c r="F64" s="45">
        <f t="shared" si="18"/>
        <v>0</v>
      </c>
      <c r="G64" s="45">
        <f t="shared" si="18"/>
        <v>0</v>
      </c>
      <c r="H64" s="45">
        <f t="shared" si="18"/>
        <v>0</v>
      </c>
      <c r="I64" s="45">
        <f t="shared" si="18"/>
        <v>0</v>
      </c>
      <c r="J64" s="45">
        <f t="shared" si="18"/>
        <v>0</v>
      </c>
      <c r="K64" s="45">
        <f t="shared" si="18"/>
        <v>0</v>
      </c>
      <c r="L64" s="45">
        <f t="shared" si="18"/>
        <v>0</v>
      </c>
      <c r="M64" s="45">
        <f t="shared" si="18"/>
        <v>0</v>
      </c>
      <c r="N64" s="45">
        <f t="shared" si="18"/>
        <v>0</v>
      </c>
      <c r="O64" s="45">
        <f t="shared" si="18"/>
        <v>0</v>
      </c>
      <c r="P64" s="45">
        <f t="shared" si="18"/>
        <v>0</v>
      </c>
      <c r="Q64" s="45">
        <f t="shared" si="18"/>
        <v>0</v>
      </c>
      <c r="R64" s="45">
        <f t="shared" si="18"/>
        <v>0</v>
      </c>
      <c r="S64" s="45">
        <f t="shared" si="18"/>
        <v>0</v>
      </c>
      <c r="T64" s="45">
        <f t="shared" si="18"/>
        <v>0</v>
      </c>
      <c r="U64" s="45">
        <f t="shared" si="18"/>
        <v>0</v>
      </c>
      <c r="V64" s="45">
        <f t="shared" si="18"/>
        <v>0</v>
      </c>
      <c r="W64" s="45">
        <f t="shared" si="18"/>
        <v>0</v>
      </c>
      <c r="X64" s="45">
        <f t="shared" si="18"/>
        <v>0</v>
      </c>
      <c r="Y64" s="45">
        <f t="shared" si="18"/>
        <v>0</v>
      </c>
      <c r="Z64" s="45">
        <f t="shared" si="18"/>
        <v>0</v>
      </c>
      <c r="AA64" s="45">
        <f t="shared" si="18"/>
        <v>0</v>
      </c>
      <c r="AB64" s="45">
        <f t="shared" si="18"/>
        <v>0</v>
      </c>
      <c r="AC64" s="45">
        <f t="shared" si="18"/>
        <v>0</v>
      </c>
      <c r="AD64" s="45">
        <f t="shared" si="18"/>
        <v>0</v>
      </c>
      <c r="AE64" s="45">
        <f t="shared" si="18"/>
        <v>0</v>
      </c>
      <c r="AF64" s="45">
        <f t="shared" si="18"/>
        <v>0</v>
      </c>
      <c r="AG64" s="45">
        <f t="shared" si="18"/>
        <v>0</v>
      </c>
    </row>
    <row r="65" spans="1:33" ht="37.5" outlineLevel="1" x14ac:dyDescent="0.25">
      <c r="A65" s="28" t="s">
        <v>113</v>
      </c>
      <c r="B65" s="29" t="s">
        <v>114</v>
      </c>
      <c r="C65" s="47" t="s">
        <v>20</v>
      </c>
      <c r="D65" s="31" t="s">
        <v>21</v>
      </c>
      <c r="E65" s="31" t="s">
        <v>21</v>
      </c>
      <c r="F65" s="31" t="s">
        <v>21</v>
      </c>
      <c r="G65" s="31" t="s">
        <v>21</v>
      </c>
      <c r="H65" s="31" t="s">
        <v>21</v>
      </c>
      <c r="I65" s="31" t="s">
        <v>21</v>
      </c>
      <c r="J65" s="31" t="s">
        <v>21</v>
      </c>
      <c r="K65" s="31" t="s">
        <v>21</v>
      </c>
      <c r="L65" s="31" t="s">
        <v>21</v>
      </c>
      <c r="M65" s="31" t="s">
        <v>21</v>
      </c>
      <c r="N65" s="31" t="s">
        <v>21</v>
      </c>
      <c r="O65" s="31" t="s">
        <v>21</v>
      </c>
      <c r="P65" s="31" t="s">
        <v>21</v>
      </c>
      <c r="Q65" s="31" t="s">
        <v>21</v>
      </c>
      <c r="R65" s="31" t="s">
        <v>21</v>
      </c>
      <c r="S65" s="31" t="s">
        <v>21</v>
      </c>
      <c r="T65" s="31" t="s">
        <v>21</v>
      </c>
      <c r="U65" s="31" t="s">
        <v>21</v>
      </c>
      <c r="V65" s="31" t="s">
        <v>21</v>
      </c>
      <c r="W65" s="31" t="s">
        <v>21</v>
      </c>
      <c r="X65" s="31" t="s">
        <v>21</v>
      </c>
      <c r="Y65" s="31" t="s">
        <v>21</v>
      </c>
      <c r="Z65" s="31" t="s">
        <v>21</v>
      </c>
      <c r="AA65" s="31" t="s">
        <v>21</v>
      </c>
      <c r="AB65" s="31" t="s">
        <v>21</v>
      </c>
      <c r="AC65" s="31" t="s">
        <v>21</v>
      </c>
      <c r="AD65" s="31" t="s">
        <v>21</v>
      </c>
      <c r="AE65" s="31" t="s">
        <v>21</v>
      </c>
      <c r="AF65" s="31" t="s">
        <v>21</v>
      </c>
      <c r="AG65" s="31" t="s">
        <v>21</v>
      </c>
    </row>
    <row r="66" spans="1:33" ht="56.25" outlineLevel="1" x14ac:dyDescent="0.25">
      <c r="A66" s="28" t="s">
        <v>115</v>
      </c>
      <c r="B66" s="29" t="s">
        <v>116</v>
      </c>
      <c r="C66" s="47" t="s">
        <v>20</v>
      </c>
      <c r="D66" s="31" t="s">
        <v>21</v>
      </c>
      <c r="E66" s="31" t="s">
        <v>21</v>
      </c>
      <c r="F66" s="31" t="s">
        <v>21</v>
      </c>
      <c r="G66" s="31" t="s">
        <v>21</v>
      </c>
      <c r="H66" s="31" t="s">
        <v>21</v>
      </c>
      <c r="I66" s="31" t="s">
        <v>21</v>
      </c>
      <c r="J66" s="31" t="s">
        <v>21</v>
      </c>
      <c r="K66" s="31" t="s">
        <v>21</v>
      </c>
      <c r="L66" s="31" t="s">
        <v>21</v>
      </c>
      <c r="M66" s="31" t="s">
        <v>21</v>
      </c>
      <c r="N66" s="31" t="s">
        <v>21</v>
      </c>
      <c r="O66" s="31" t="s">
        <v>21</v>
      </c>
      <c r="P66" s="31" t="s">
        <v>21</v>
      </c>
      <c r="Q66" s="31" t="s">
        <v>21</v>
      </c>
      <c r="R66" s="31" t="s">
        <v>21</v>
      </c>
      <c r="S66" s="31" t="s">
        <v>21</v>
      </c>
      <c r="T66" s="31" t="s">
        <v>21</v>
      </c>
      <c r="U66" s="31" t="s">
        <v>21</v>
      </c>
      <c r="V66" s="31" t="s">
        <v>21</v>
      </c>
      <c r="W66" s="31" t="s">
        <v>21</v>
      </c>
      <c r="X66" s="31" t="s">
        <v>21</v>
      </c>
      <c r="Y66" s="31" t="s">
        <v>21</v>
      </c>
      <c r="Z66" s="31" t="s">
        <v>21</v>
      </c>
      <c r="AA66" s="31" t="s">
        <v>21</v>
      </c>
      <c r="AB66" s="31" t="s">
        <v>21</v>
      </c>
      <c r="AC66" s="31" t="s">
        <v>21</v>
      </c>
      <c r="AD66" s="31" t="s">
        <v>21</v>
      </c>
      <c r="AE66" s="31" t="s">
        <v>21</v>
      </c>
      <c r="AF66" s="31" t="s">
        <v>21</v>
      </c>
      <c r="AG66" s="31" t="s">
        <v>21</v>
      </c>
    </row>
    <row r="67" spans="1:33" ht="75" outlineLevel="1" x14ac:dyDescent="0.25">
      <c r="A67" s="37" t="s">
        <v>117</v>
      </c>
      <c r="B67" s="38" t="s">
        <v>118</v>
      </c>
      <c r="C67" s="39" t="s">
        <v>20</v>
      </c>
      <c r="D67" s="40">
        <f t="shared" ref="D67:AG67" si="19">SUM(D68:D69)</f>
        <v>0</v>
      </c>
      <c r="E67" s="40">
        <f t="shared" si="19"/>
        <v>0</v>
      </c>
      <c r="F67" s="40">
        <f t="shared" si="19"/>
        <v>0</v>
      </c>
      <c r="G67" s="40">
        <f t="shared" si="19"/>
        <v>0</v>
      </c>
      <c r="H67" s="40">
        <f t="shared" si="19"/>
        <v>0</v>
      </c>
      <c r="I67" s="40">
        <f t="shared" si="19"/>
        <v>0</v>
      </c>
      <c r="J67" s="40">
        <f t="shared" si="19"/>
        <v>0</v>
      </c>
      <c r="K67" s="40">
        <f t="shared" si="19"/>
        <v>0</v>
      </c>
      <c r="L67" s="40">
        <f t="shared" si="19"/>
        <v>0</v>
      </c>
      <c r="M67" s="40">
        <f t="shared" si="19"/>
        <v>0</v>
      </c>
      <c r="N67" s="40">
        <f t="shared" si="19"/>
        <v>0</v>
      </c>
      <c r="O67" s="40">
        <f t="shared" si="19"/>
        <v>0</v>
      </c>
      <c r="P67" s="40">
        <f t="shared" si="19"/>
        <v>0</v>
      </c>
      <c r="Q67" s="40">
        <f t="shared" si="19"/>
        <v>0</v>
      </c>
      <c r="R67" s="40">
        <f t="shared" si="19"/>
        <v>0</v>
      </c>
      <c r="S67" s="40">
        <f t="shared" si="19"/>
        <v>0</v>
      </c>
      <c r="T67" s="40">
        <f t="shared" si="19"/>
        <v>0</v>
      </c>
      <c r="U67" s="40">
        <f t="shared" si="19"/>
        <v>0</v>
      </c>
      <c r="V67" s="40">
        <f t="shared" si="19"/>
        <v>0</v>
      </c>
      <c r="W67" s="40">
        <f t="shared" si="19"/>
        <v>0</v>
      </c>
      <c r="X67" s="40">
        <f t="shared" si="19"/>
        <v>0</v>
      </c>
      <c r="Y67" s="40">
        <f t="shared" si="19"/>
        <v>0</v>
      </c>
      <c r="Z67" s="40">
        <f t="shared" si="19"/>
        <v>0</v>
      </c>
      <c r="AA67" s="40">
        <f t="shared" si="19"/>
        <v>0</v>
      </c>
      <c r="AB67" s="40">
        <f t="shared" si="19"/>
        <v>0</v>
      </c>
      <c r="AC67" s="40">
        <f t="shared" si="19"/>
        <v>0</v>
      </c>
      <c r="AD67" s="40">
        <f t="shared" si="19"/>
        <v>0</v>
      </c>
      <c r="AE67" s="40">
        <f t="shared" si="19"/>
        <v>0</v>
      </c>
      <c r="AF67" s="40">
        <f t="shared" si="19"/>
        <v>0</v>
      </c>
      <c r="AG67" s="40">
        <f t="shared" si="19"/>
        <v>0</v>
      </c>
    </row>
    <row r="68" spans="1:33" ht="75" outlineLevel="1" x14ac:dyDescent="0.25">
      <c r="A68" s="28" t="s">
        <v>119</v>
      </c>
      <c r="B68" s="29" t="s">
        <v>120</v>
      </c>
      <c r="C68" s="47" t="s">
        <v>20</v>
      </c>
      <c r="D68" s="31" t="s">
        <v>21</v>
      </c>
      <c r="E68" s="31" t="s">
        <v>21</v>
      </c>
      <c r="F68" s="31" t="s">
        <v>21</v>
      </c>
      <c r="G68" s="31" t="s">
        <v>21</v>
      </c>
      <c r="H68" s="31" t="s">
        <v>21</v>
      </c>
      <c r="I68" s="31" t="s">
        <v>21</v>
      </c>
      <c r="J68" s="31" t="s">
        <v>21</v>
      </c>
      <c r="K68" s="31" t="s">
        <v>21</v>
      </c>
      <c r="L68" s="31" t="s">
        <v>21</v>
      </c>
      <c r="M68" s="31" t="s">
        <v>21</v>
      </c>
      <c r="N68" s="31" t="s">
        <v>21</v>
      </c>
      <c r="O68" s="31" t="s">
        <v>21</v>
      </c>
      <c r="P68" s="31" t="s">
        <v>21</v>
      </c>
      <c r="Q68" s="31" t="s">
        <v>21</v>
      </c>
      <c r="R68" s="31" t="s">
        <v>21</v>
      </c>
      <c r="S68" s="31" t="s">
        <v>21</v>
      </c>
      <c r="T68" s="31" t="s">
        <v>21</v>
      </c>
      <c r="U68" s="31" t="s">
        <v>21</v>
      </c>
      <c r="V68" s="31" t="s">
        <v>21</v>
      </c>
      <c r="W68" s="31" t="s">
        <v>21</v>
      </c>
      <c r="X68" s="31" t="s">
        <v>21</v>
      </c>
      <c r="Y68" s="31" t="s">
        <v>21</v>
      </c>
      <c r="Z68" s="31" t="s">
        <v>21</v>
      </c>
      <c r="AA68" s="31" t="s">
        <v>21</v>
      </c>
      <c r="AB68" s="31" t="s">
        <v>21</v>
      </c>
      <c r="AC68" s="31" t="s">
        <v>21</v>
      </c>
      <c r="AD68" s="31" t="s">
        <v>21</v>
      </c>
      <c r="AE68" s="31" t="s">
        <v>21</v>
      </c>
      <c r="AF68" s="31" t="s">
        <v>21</v>
      </c>
      <c r="AG68" s="31" t="s">
        <v>21</v>
      </c>
    </row>
    <row r="69" spans="1:33" ht="75" outlineLevel="1" x14ac:dyDescent="0.25">
      <c r="A69" s="28" t="s">
        <v>121</v>
      </c>
      <c r="B69" s="29" t="s">
        <v>122</v>
      </c>
      <c r="C69" s="47" t="s">
        <v>20</v>
      </c>
      <c r="D69" s="31" t="s">
        <v>21</v>
      </c>
      <c r="E69" s="31" t="s">
        <v>21</v>
      </c>
      <c r="F69" s="31" t="s">
        <v>21</v>
      </c>
      <c r="G69" s="31" t="s">
        <v>21</v>
      </c>
      <c r="H69" s="31" t="s">
        <v>21</v>
      </c>
      <c r="I69" s="31" t="s">
        <v>21</v>
      </c>
      <c r="J69" s="31" t="s">
        <v>21</v>
      </c>
      <c r="K69" s="31" t="s">
        <v>21</v>
      </c>
      <c r="L69" s="31" t="s">
        <v>21</v>
      </c>
      <c r="M69" s="31" t="s">
        <v>21</v>
      </c>
      <c r="N69" s="31" t="s">
        <v>21</v>
      </c>
      <c r="O69" s="31" t="s">
        <v>21</v>
      </c>
      <c r="P69" s="31" t="s">
        <v>21</v>
      </c>
      <c r="Q69" s="31" t="s">
        <v>21</v>
      </c>
      <c r="R69" s="31" t="s">
        <v>21</v>
      </c>
      <c r="S69" s="31" t="s">
        <v>21</v>
      </c>
      <c r="T69" s="31" t="s">
        <v>21</v>
      </c>
      <c r="U69" s="31" t="s">
        <v>21</v>
      </c>
      <c r="V69" s="31" t="s">
        <v>21</v>
      </c>
      <c r="W69" s="31" t="s">
        <v>21</v>
      </c>
      <c r="X69" s="31" t="s">
        <v>21</v>
      </c>
      <c r="Y69" s="31" t="s">
        <v>21</v>
      </c>
      <c r="Z69" s="31" t="s">
        <v>21</v>
      </c>
      <c r="AA69" s="31" t="s">
        <v>21</v>
      </c>
      <c r="AB69" s="31" t="s">
        <v>21</v>
      </c>
      <c r="AC69" s="31" t="s">
        <v>21</v>
      </c>
      <c r="AD69" s="31" t="s">
        <v>21</v>
      </c>
      <c r="AE69" s="31" t="s">
        <v>21</v>
      </c>
      <c r="AF69" s="31" t="s">
        <v>21</v>
      </c>
      <c r="AG69" s="31" t="s">
        <v>21</v>
      </c>
    </row>
    <row r="70" spans="1:33" ht="56.25" outlineLevel="1" x14ac:dyDescent="0.25">
      <c r="A70" s="37" t="s">
        <v>123</v>
      </c>
      <c r="B70" s="38" t="s">
        <v>124</v>
      </c>
      <c r="C70" s="39" t="s">
        <v>20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</row>
    <row r="71" spans="1:33" ht="56.25" outlineLevel="1" x14ac:dyDescent="0.25">
      <c r="A71" s="37" t="s">
        <v>125</v>
      </c>
      <c r="B71" s="38" t="s">
        <v>126</v>
      </c>
      <c r="C71" s="39" t="s">
        <v>20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</row>
    <row r="72" spans="1:33" ht="37.5" outlineLevel="1" x14ac:dyDescent="0.25">
      <c r="A72" s="37" t="s">
        <v>127</v>
      </c>
      <c r="B72" s="38" t="s">
        <v>128</v>
      </c>
      <c r="C72" s="39" t="s">
        <v>20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</row>
  </sheetData>
  <mergeCells count="28">
    <mergeCell ref="AH11:AJ12"/>
    <mergeCell ref="J13:O13"/>
    <mergeCell ref="D13:I13"/>
    <mergeCell ref="P13:U13"/>
    <mergeCell ref="V13:AA13"/>
    <mergeCell ref="AB13:AG13"/>
    <mergeCell ref="AH13:AJ13"/>
    <mergeCell ref="A10:A14"/>
    <mergeCell ref="B10:B14"/>
    <mergeCell ref="C10:C14"/>
    <mergeCell ref="D10:AG10"/>
    <mergeCell ref="D11:I12"/>
    <mergeCell ref="J11:O12"/>
    <mergeCell ref="P11:U12"/>
    <mergeCell ref="V11:AA12"/>
    <mergeCell ref="AB11:AG12"/>
    <mergeCell ref="A7:AC7"/>
    <mergeCell ref="A8:AC8"/>
    <mergeCell ref="AN2:AQ2"/>
    <mergeCell ref="AN3:AQ3"/>
    <mergeCell ref="AN4:AQ4"/>
    <mergeCell ref="AN5:AQ5"/>
    <mergeCell ref="AD2:AG2"/>
    <mergeCell ref="AD3:AG3"/>
    <mergeCell ref="AD4:AG4"/>
    <mergeCell ref="AD5:AG5"/>
    <mergeCell ref="A4:AC4"/>
    <mergeCell ref="A5:AC5"/>
  </mergeCells>
  <pageMargins left="0.70866141732283472" right="0.70866141732283472" top="0.74803149606299213" bottom="0.74803149606299213" header="0.31496062992125984" footer="0.31496062992125984"/>
  <pageSetup paperSize="8" scale="3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"/>
  <sheetViews>
    <sheetView view="pageBreakPreview" topLeftCell="AR1" zoomScale="70" zoomScaleNormal="70" zoomScaleSheetLayoutView="70" workbookViewId="0">
      <selection activeCell="AW5" sqref="AW5:AZ5"/>
    </sheetView>
  </sheetViews>
  <sheetFormatPr defaultColWidth="10.28515625" defaultRowHeight="15.75" x14ac:dyDescent="0.25"/>
  <cols>
    <col min="1" max="1" width="21.28515625" style="18" customWidth="1"/>
    <col min="2" max="2" width="47.42578125" style="18" customWidth="1"/>
    <col min="3" max="3" width="27.140625" style="18" customWidth="1"/>
    <col min="4" max="4" width="11.42578125" style="18" customWidth="1"/>
    <col min="5" max="5" width="8.140625" style="18" customWidth="1"/>
    <col min="6" max="6" width="9.28515625" style="18" customWidth="1"/>
    <col min="7" max="10" width="8.140625" style="18" customWidth="1"/>
    <col min="11" max="52" width="11.85546875" style="18" customWidth="1"/>
    <col min="53" max="16384" width="10.28515625" style="18"/>
  </cols>
  <sheetData>
    <row r="1" spans="1:66" ht="18.75" x14ac:dyDescent="0.25">
      <c r="A1" s="158"/>
      <c r="B1" s="159"/>
      <c r="C1" s="159"/>
      <c r="D1" s="160"/>
      <c r="E1" s="160"/>
      <c r="F1" s="160"/>
      <c r="G1" s="160"/>
      <c r="H1" s="160"/>
      <c r="I1" s="160"/>
      <c r="J1" s="160"/>
      <c r="K1" s="160"/>
      <c r="L1" s="160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BL1" s="162"/>
      <c r="BM1" s="162"/>
      <c r="BN1" s="162"/>
    </row>
    <row r="2" spans="1:66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224" t="s">
        <v>408</v>
      </c>
      <c r="AX2" s="224"/>
      <c r="AY2" s="224"/>
      <c r="AZ2" s="224"/>
    </row>
    <row r="3" spans="1:66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224" t="s">
        <v>169</v>
      </c>
      <c r="AX3" s="224"/>
      <c r="AY3" s="224"/>
      <c r="AZ3" s="224"/>
    </row>
    <row r="4" spans="1:66" x14ac:dyDescent="0.25">
      <c r="A4" s="245" t="s">
        <v>400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24" t="s">
        <v>171</v>
      </c>
      <c r="AX4" s="224"/>
      <c r="AY4" s="224"/>
      <c r="AZ4" s="224"/>
    </row>
    <row r="5" spans="1:66" x14ac:dyDescent="0.25">
      <c r="A5" s="244" t="s">
        <v>409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24" t="s">
        <v>512</v>
      </c>
      <c r="AX5" s="224"/>
      <c r="AY5" s="224"/>
      <c r="AZ5" s="224"/>
      <c r="BA5" s="134"/>
      <c r="BB5" s="134"/>
      <c r="BC5" s="134"/>
      <c r="BD5" s="134"/>
      <c r="BE5" s="134"/>
      <c r="BF5" s="134"/>
      <c r="BG5" s="134"/>
      <c r="BH5" s="134"/>
      <c r="BI5" s="134"/>
      <c r="BJ5" s="134"/>
    </row>
    <row r="6" spans="1:66" ht="18.75" x14ac:dyDescent="0.25">
      <c r="A6" s="158"/>
      <c r="B6" s="165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167"/>
      <c r="BM6" s="167"/>
      <c r="BN6" s="167"/>
    </row>
    <row r="7" spans="1:66" ht="18.75" x14ac:dyDescent="0.25">
      <c r="A7" s="214" t="s">
        <v>410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168"/>
      <c r="BM7" s="168"/>
      <c r="BN7" s="168"/>
    </row>
    <row r="8" spans="1:66" ht="16.5" x14ac:dyDescent="0.25">
      <c r="A8" s="215" t="s">
        <v>173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1"/>
      <c r="AX8" s="1"/>
      <c r="AY8" s="1"/>
      <c r="AZ8" s="1"/>
      <c r="BA8" s="1"/>
      <c r="BB8" s="1"/>
      <c r="BC8" s="1"/>
      <c r="BD8" s="1"/>
      <c r="BE8" s="1"/>
      <c r="BL8" s="169"/>
      <c r="BM8" s="169"/>
      <c r="BN8" s="169"/>
    </row>
    <row r="9" spans="1:66" x14ac:dyDescent="0.25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56"/>
      <c r="BM9" s="156"/>
      <c r="BN9" s="156"/>
    </row>
    <row r="10" spans="1:66" s="78" customFormat="1" ht="23.25" customHeight="1" x14ac:dyDescent="0.35">
      <c r="A10" s="247" t="s">
        <v>0</v>
      </c>
      <c r="B10" s="247" t="s">
        <v>1</v>
      </c>
      <c r="C10" s="247" t="s">
        <v>2</v>
      </c>
      <c r="D10" s="259" t="s">
        <v>407</v>
      </c>
      <c r="E10" s="259"/>
      <c r="F10" s="259"/>
      <c r="G10" s="259"/>
      <c r="H10" s="259"/>
      <c r="I10" s="259"/>
      <c r="J10" s="259"/>
      <c r="K10" s="258" t="s">
        <v>406</v>
      </c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</row>
    <row r="11" spans="1:66" s="78" customFormat="1" ht="23.25" x14ac:dyDescent="0.35">
      <c r="A11" s="247"/>
      <c r="B11" s="247"/>
      <c r="C11" s="247"/>
      <c r="D11" s="259"/>
      <c r="E11" s="259"/>
      <c r="F11" s="259"/>
      <c r="G11" s="259"/>
      <c r="H11" s="259"/>
      <c r="I11" s="259"/>
      <c r="J11" s="259"/>
      <c r="K11" s="246" t="s">
        <v>185</v>
      </c>
      <c r="L11" s="246"/>
      <c r="M11" s="246"/>
      <c r="N11" s="246"/>
      <c r="O11" s="246"/>
      <c r="P11" s="246"/>
      <c r="Q11" s="246"/>
      <c r="R11" s="246" t="s">
        <v>129</v>
      </c>
      <c r="S11" s="246"/>
      <c r="T11" s="246"/>
      <c r="U11" s="246"/>
      <c r="V11" s="246"/>
      <c r="W11" s="246"/>
      <c r="X11" s="246"/>
      <c r="Y11" s="246" t="s">
        <v>184</v>
      </c>
      <c r="Z11" s="246"/>
      <c r="AA11" s="246"/>
      <c r="AB11" s="246"/>
      <c r="AC11" s="246"/>
      <c r="AD11" s="246"/>
      <c r="AE11" s="246"/>
      <c r="AF11" s="246" t="s">
        <v>183</v>
      </c>
      <c r="AG11" s="246"/>
      <c r="AH11" s="246"/>
      <c r="AI11" s="246"/>
      <c r="AJ11" s="246"/>
      <c r="AK11" s="246"/>
      <c r="AL11" s="246"/>
      <c r="AM11" s="246" t="s">
        <v>182</v>
      </c>
      <c r="AN11" s="246"/>
      <c r="AO11" s="246"/>
      <c r="AP11" s="246"/>
      <c r="AQ11" s="246"/>
      <c r="AR11" s="246"/>
      <c r="AS11" s="246"/>
      <c r="AT11" s="256" t="s">
        <v>331</v>
      </c>
      <c r="AU11" s="256"/>
      <c r="AV11" s="256"/>
      <c r="AW11" s="256"/>
      <c r="AX11" s="256"/>
      <c r="AY11" s="256"/>
      <c r="AZ11" s="256"/>
    </row>
    <row r="12" spans="1:66" s="78" customFormat="1" ht="23.25" customHeight="1" x14ac:dyDescent="0.35">
      <c r="A12" s="247"/>
      <c r="B12" s="247"/>
      <c r="C12" s="247"/>
      <c r="D12" s="246" t="s">
        <v>9</v>
      </c>
      <c r="E12" s="246"/>
      <c r="F12" s="246"/>
      <c r="G12" s="246"/>
      <c r="H12" s="246"/>
      <c r="I12" s="246"/>
      <c r="J12" s="246"/>
      <c r="K12" s="246" t="s">
        <v>405</v>
      </c>
      <c r="L12" s="246"/>
      <c r="M12" s="246"/>
      <c r="N12" s="246"/>
      <c r="O12" s="246"/>
      <c r="P12" s="246"/>
      <c r="Q12" s="246"/>
      <c r="R12" s="246" t="s">
        <v>405</v>
      </c>
      <c r="S12" s="246"/>
      <c r="T12" s="246"/>
      <c r="U12" s="246"/>
      <c r="V12" s="246"/>
      <c r="W12" s="246"/>
      <c r="X12" s="246"/>
      <c r="Y12" s="246" t="s">
        <v>405</v>
      </c>
      <c r="Z12" s="246"/>
      <c r="AA12" s="246"/>
      <c r="AB12" s="246"/>
      <c r="AC12" s="246"/>
      <c r="AD12" s="246"/>
      <c r="AE12" s="246"/>
      <c r="AF12" s="246" t="s">
        <v>405</v>
      </c>
      <c r="AG12" s="246"/>
      <c r="AH12" s="246"/>
      <c r="AI12" s="246"/>
      <c r="AJ12" s="246"/>
      <c r="AK12" s="246"/>
      <c r="AL12" s="246"/>
      <c r="AM12" s="246" t="s">
        <v>405</v>
      </c>
      <c r="AN12" s="246"/>
      <c r="AO12" s="246"/>
      <c r="AP12" s="246"/>
      <c r="AQ12" s="246"/>
      <c r="AR12" s="246"/>
      <c r="AS12" s="246"/>
      <c r="AT12" s="247" t="s">
        <v>9</v>
      </c>
      <c r="AU12" s="247"/>
      <c r="AV12" s="247"/>
      <c r="AW12" s="247"/>
      <c r="AX12" s="247"/>
      <c r="AY12" s="247"/>
      <c r="AZ12" s="247"/>
    </row>
    <row r="13" spans="1:66" s="78" customFormat="1" ht="72" customHeight="1" x14ac:dyDescent="0.35">
      <c r="A13" s="247"/>
      <c r="B13" s="247"/>
      <c r="C13" s="247"/>
      <c r="D13" s="132" t="s">
        <v>326</v>
      </c>
      <c r="E13" s="132" t="s">
        <v>325</v>
      </c>
      <c r="F13" s="132" t="s">
        <v>404</v>
      </c>
      <c r="G13" s="132" t="s">
        <v>403</v>
      </c>
      <c r="H13" s="132" t="s">
        <v>402</v>
      </c>
      <c r="I13" s="132" t="s">
        <v>323</v>
      </c>
      <c r="J13" s="131" t="s">
        <v>322</v>
      </c>
      <c r="K13" s="132" t="s">
        <v>326</v>
      </c>
      <c r="L13" s="132" t="s">
        <v>325</v>
      </c>
      <c r="M13" s="132" t="s">
        <v>404</v>
      </c>
      <c r="N13" s="132" t="s">
        <v>403</v>
      </c>
      <c r="O13" s="132" t="s">
        <v>402</v>
      </c>
      <c r="P13" s="132" t="s">
        <v>323</v>
      </c>
      <c r="Q13" s="131" t="s">
        <v>322</v>
      </c>
      <c r="R13" s="132" t="s">
        <v>326</v>
      </c>
      <c r="S13" s="132" t="s">
        <v>325</v>
      </c>
      <c r="T13" s="132" t="s">
        <v>404</v>
      </c>
      <c r="U13" s="132" t="s">
        <v>403</v>
      </c>
      <c r="V13" s="132" t="s">
        <v>402</v>
      </c>
      <c r="W13" s="132" t="s">
        <v>323</v>
      </c>
      <c r="X13" s="131" t="s">
        <v>322</v>
      </c>
      <c r="Y13" s="132" t="s">
        <v>326</v>
      </c>
      <c r="Z13" s="132" t="s">
        <v>325</v>
      </c>
      <c r="AA13" s="132" t="s">
        <v>404</v>
      </c>
      <c r="AB13" s="132" t="s">
        <v>403</v>
      </c>
      <c r="AC13" s="132" t="s">
        <v>402</v>
      </c>
      <c r="AD13" s="132" t="s">
        <v>323</v>
      </c>
      <c r="AE13" s="131" t="s">
        <v>322</v>
      </c>
      <c r="AF13" s="132" t="s">
        <v>326</v>
      </c>
      <c r="AG13" s="132" t="s">
        <v>325</v>
      </c>
      <c r="AH13" s="132" t="s">
        <v>404</v>
      </c>
      <c r="AI13" s="132" t="s">
        <v>403</v>
      </c>
      <c r="AJ13" s="132" t="s">
        <v>402</v>
      </c>
      <c r="AK13" s="132" t="s">
        <v>323</v>
      </c>
      <c r="AL13" s="131" t="s">
        <v>322</v>
      </c>
      <c r="AM13" s="132" t="s">
        <v>326</v>
      </c>
      <c r="AN13" s="132" t="s">
        <v>325</v>
      </c>
      <c r="AO13" s="132" t="s">
        <v>404</v>
      </c>
      <c r="AP13" s="132" t="s">
        <v>403</v>
      </c>
      <c r="AQ13" s="132" t="s">
        <v>402</v>
      </c>
      <c r="AR13" s="132" t="s">
        <v>323</v>
      </c>
      <c r="AS13" s="131" t="s">
        <v>322</v>
      </c>
      <c r="AT13" s="132" t="s">
        <v>326</v>
      </c>
      <c r="AU13" s="132" t="s">
        <v>325</v>
      </c>
      <c r="AV13" s="132" t="s">
        <v>404</v>
      </c>
      <c r="AW13" s="132" t="s">
        <v>403</v>
      </c>
      <c r="AX13" s="132" t="s">
        <v>402</v>
      </c>
      <c r="AY13" s="132" t="s">
        <v>323</v>
      </c>
      <c r="AZ13" s="131" t="s">
        <v>322</v>
      </c>
    </row>
    <row r="14" spans="1:66" s="78" customFormat="1" ht="23.25" x14ac:dyDescent="0.35">
      <c r="A14" s="148">
        <v>1</v>
      </c>
      <c r="B14" s="148">
        <v>2</v>
      </c>
      <c r="C14" s="148">
        <v>3</v>
      </c>
      <c r="D14" s="147" t="s">
        <v>372</v>
      </c>
      <c r="E14" s="147" t="s">
        <v>371</v>
      </c>
      <c r="F14" s="147" t="s">
        <v>370</v>
      </c>
      <c r="G14" s="147" t="s">
        <v>369</v>
      </c>
      <c r="H14" s="147" t="s">
        <v>368</v>
      </c>
      <c r="I14" s="147" t="s">
        <v>367</v>
      </c>
      <c r="J14" s="147" t="s">
        <v>366</v>
      </c>
      <c r="K14" s="147" t="s">
        <v>321</v>
      </c>
      <c r="L14" s="147" t="s">
        <v>320</v>
      </c>
      <c r="M14" s="147" t="s">
        <v>319</v>
      </c>
      <c r="N14" s="147" t="s">
        <v>318</v>
      </c>
      <c r="O14" s="147" t="s">
        <v>317</v>
      </c>
      <c r="P14" s="147" t="s">
        <v>316</v>
      </c>
      <c r="Q14" s="147" t="s">
        <v>315</v>
      </c>
      <c r="R14" s="147" t="s">
        <v>314</v>
      </c>
      <c r="S14" s="147" t="s">
        <v>313</v>
      </c>
      <c r="T14" s="147" t="s">
        <v>312</v>
      </c>
      <c r="U14" s="147" t="s">
        <v>311</v>
      </c>
      <c r="V14" s="147" t="s">
        <v>310</v>
      </c>
      <c r="W14" s="147" t="s">
        <v>309</v>
      </c>
      <c r="X14" s="147" t="s">
        <v>308</v>
      </c>
      <c r="Y14" s="147" t="s">
        <v>307</v>
      </c>
      <c r="Z14" s="147" t="s">
        <v>306</v>
      </c>
      <c r="AA14" s="147" t="s">
        <v>305</v>
      </c>
      <c r="AB14" s="147" t="s">
        <v>304</v>
      </c>
      <c r="AC14" s="147" t="s">
        <v>303</v>
      </c>
      <c r="AD14" s="147" t="s">
        <v>302</v>
      </c>
      <c r="AE14" s="147" t="s">
        <v>301</v>
      </c>
      <c r="AF14" s="147" t="s">
        <v>300</v>
      </c>
      <c r="AG14" s="147" t="s">
        <v>299</v>
      </c>
      <c r="AH14" s="147" t="s">
        <v>298</v>
      </c>
      <c r="AI14" s="147" t="s">
        <v>297</v>
      </c>
      <c r="AJ14" s="147" t="s">
        <v>296</v>
      </c>
      <c r="AK14" s="147" t="s">
        <v>295</v>
      </c>
      <c r="AL14" s="147" t="s">
        <v>294</v>
      </c>
      <c r="AM14" s="147" t="s">
        <v>293</v>
      </c>
      <c r="AN14" s="147" t="s">
        <v>292</v>
      </c>
      <c r="AO14" s="147" t="s">
        <v>291</v>
      </c>
      <c r="AP14" s="147" t="s">
        <v>290</v>
      </c>
      <c r="AQ14" s="147" t="s">
        <v>289</v>
      </c>
      <c r="AR14" s="147" t="s">
        <v>288</v>
      </c>
      <c r="AS14" s="147" t="s">
        <v>287</v>
      </c>
      <c r="AT14" s="147" t="s">
        <v>286</v>
      </c>
      <c r="AU14" s="147" t="s">
        <v>285</v>
      </c>
      <c r="AV14" s="147" t="s">
        <v>284</v>
      </c>
      <c r="AW14" s="147" t="s">
        <v>283</v>
      </c>
      <c r="AX14" s="147" t="s">
        <v>282</v>
      </c>
      <c r="AY14" s="147" t="s">
        <v>281</v>
      </c>
      <c r="AZ14" s="147" t="s">
        <v>280</v>
      </c>
    </row>
    <row r="15" spans="1:66" ht="37.5" x14ac:dyDescent="0.25">
      <c r="A15" s="23" t="s">
        <v>18</v>
      </c>
      <c r="B15" s="24" t="s">
        <v>19</v>
      </c>
      <c r="C15" s="25" t="s">
        <v>20</v>
      </c>
      <c r="D15" s="27">
        <f t="shared" ref="D15:AI15" si="0">SUM(D16:D21)</f>
        <v>0.63</v>
      </c>
      <c r="E15" s="27">
        <f t="shared" si="0"/>
        <v>0</v>
      </c>
      <c r="F15" s="27">
        <f t="shared" si="0"/>
        <v>12.235000000000001</v>
      </c>
      <c r="G15" s="27">
        <f t="shared" si="0"/>
        <v>8.4700000000000006</v>
      </c>
      <c r="H15" s="27">
        <f t="shared" si="0"/>
        <v>1.671</v>
      </c>
      <c r="I15" s="27">
        <f t="shared" si="0"/>
        <v>0</v>
      </c>
      <c r="J15" s="27">
        <f t="shared" si="0"/>
        <v>0</v>
      </c>
      <c r="K15" s="27">
        <f t="shared" si="0"/>
        <v>0</v>
      </c>
      <c r="L15" s="27">
        <f t="shared" si="0"/>
        <v>0</v>
      </c>
      <c r="M15" s="27">
        <f t="shared" si="0"/>
        <v>0</v>
      </c>
      <c r="N15" s="27">
        <f t="shared" si="0"/>
        <v>0</v>
      </c>
      <c r="O15" s="27">
        <f t="shared" si="0"/>
        <v>0</v>
      </c>
      <c r="P15" s="27">
        <f t="shared" si="0"/>
        <v>0</v>
      </c>
      <c r="Q15" s="27">
        <f t="shared" si="0"/>
        <v>0</v>
      </c>
      <c r="R15" s="27">
        <f t="shared" si="0"/>
        <v>0.63</v>
      </c>
      <c r="S15" s="27">
        <f t="shared" si="0"/>
        <v>0</v>
      </c>
      <c r="T15" s="27">
        <f t="shared" si="0"/>
        <v>3.58</v>
      </c>
      <c r="U15" s="27">
        <f t="shared" si="0"/>
        <v>8.4700000000000006</v>
      </c>
      <c r="V15" s="27">
        <f t="shared" si="0"/>
        <v>1.284</v>
      </c>
      <c r="W15" s="27">
        <f t="shared" si="0"/>
        <v>0</v>
      </c>
      <c r="X15" s="27">
        <f t="shared" si="0"/>
        <v>0</v>
      </c>
      <c r="Y15" s="27">
        <f t="shared" si="0"/>
        <v>0</v>
      </c>
      <c r="Z15" s="27">
        <f t="shared" si="0"/>
        <v>0</v>
      </c>
      <c r="AA15" s="27">
        <f t="shared" si="0"/>
        <v>0</v>
      </c>
      <c r="AB15" s="27">
        <f t="shared" si="0"/>
        <v>0</v>
      </c>
      <c r="AC15" s="27">
        <f t="shared" si="0"/>
        <v>0</v>
      </c>
      <c r="AD15" s="27">
        <f t="shared" si="0"/>
        <v>0</v>
      </c>
      <c r="AE15" s="27">
        <f t="shared" si="0"/>
        <v>0</v>
      </c>
      <c r="AF15" s="27">
        <f t="shared" si="0"/>
        <v>0</v>
      </c>
      <c r="AG15" s="27">
        <f t="shared" si="0"/>
        <v>0</v>
      </c>
      <c r="AH15" s="27">
        <f t="shared" si="0"/>
        <v>0</v>
      </c>
      <c r="AI15" s="27">
        <f t="shared" si="0"/>
        <v>0</v>
      </c>
      <c r="AJ15" s="27">
        <f t="shared" ref="AJ15:AZ15" si="1">SUM(AJ16:AJ21)</f>
        <v>0</v>
      </c>
      <c r="AK15" s="27">
        <f t="shared" si="1"/>
        <v>0</v>
      </c>
      <c r="AL15" s="27">
        <f t="shared" si="1"/>
        <v>0</v>
      </c>
      <c r="AM15" s="27">
        <f t="shared" si="1"/>
        <v>0</v>
      </c>
      <c r="AN15" s="27">
        <f t="shared" si="1"/>
        <v>0</v>
      </c>
      <c r="AO15" s="27">
        <f t="shared" si="1"/>
        <v>0.184</v>
      </c>
      <c r="AP15" s="27">
        <f t="shared" si="1"/>
        <v>0</v>
      </c>
      <c r="AQ15" s="27">
        <f t="shared" si="1"/>
        <v>5.5E-2</v>
      </c>
      <c r="AR15" s="27">
        <f t="shared" si="1"/>
        <v>0</v>
      </c>
      <c r="AS15" s="27">
        <f t="shared" si="1"/>
        <v>0</v>
      </c>
      <c r="AT15" s="27">
        <f t="shared" si="1"/>
        <v>0.63</v>
      </c>
      <c r="AU15" s="27">
        <f t="shared" si="1"/>
        <v>0</v>
      </c>
      <c r="AV15" s="27">
        <f t="shared" si="1"/>
        <v>3.7640000000000002</v>
      </c>
      <c r="AW15" s="27">
        <f t="shared" si="1"/>
        <v>8.4700000000000006</v>
      </c>
      <c r="AX15" s="27">
        <f t="shared" si="1"/>
        <v>1.339</v>
      </c>
      <c r="AY15" s="27">
        <f t="shared" si="1"/>
        <v>0</v>
      </c>
      <c r="AZ15" s="27">
        <f t="shared" si="1"/>
        <v>0</v>
      </c>
    </row>
    <row r="16" spans="1:66" ht="37.5" x14ac:dyDescent="0.25">
      <c r="A16" s="28" t="s">
        <v>22</v>
      </c>
      <c r="B16" s="29" t="s">
        <v>23</v>
      </c>
      <c r="C16" s="30" t="s">
        <v>20</v>
      </c>
      <c r="D16" s="31">
        <f t="shared" ref="D16:AI16" si="2">D23</f>
        <v>0</v>
      </c>
      <c r="E16" s="31">
        <f t="shared" si="2"/>
        <v>0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31">
        <f t="shared" si="2"/>
        <v>0</v>
      </c>
      <c r="J16" s="31">
        <f t="shared" si="2"/>
        <v>0</v>
      </c>
      <c r="K16" s="31">
        <f t="shared" si="2"/>
        <v>0</v>
      </c>
      <c r="L16" s="31">
        <f t="shared" si="2"/>
        <v>0</v>
      </c>
      <c r="M16" s="31">
        <f t="shared" si="2"/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31">
        <f t="shared" si="2"/>
        <v>0</v>
      </c>
      <c r="S16" s="31">
        <f t="shared" si="2"/>
        <v>0</v>
      </c>
      <c r="T16" s="31">
        <f t="shared" si="2"/>
        <v>0</v>
      </c>
      <c r="U16" s="31">
        <f t="shared" si="2"/>
        <v>0</v>
      </c>
      <c r="V16" s="31">
        <f t="shared" si="2"/>
        <v>0</v>
      </c>
      <c r="W16" s="31">
        <f t="shared" si="2"/>
        <v>0</v>
      </c>
      <c r="X16" s="31">
        <f t="shared" si="2"/>
        <v>0</v>
      </c>
      <c r="Y16" s="31">
        <f t="shared" si="2"/>
        <v>0</v>
      </c>
      <c r="Z16" s="31">
        <f t="shared" si="2"/>
        <v>0</v>
      </c>
      <c r="AA16" s="31">
        <f t="shared" si="2"/>
        <v>0</v>
      </c>
      <c r="AB16" s="31">
        <f t="shared" si="2"/>
        <v>0</v>
      </c>
      <c r="AC16" s="31">
        <f t="shared" si="2"/>
        <v>0</v>
      </c>
      <c r="AD16" s="31">
        <f t="shared" si="2"/>
        <v>0</v>
      </c>
      <c r="AE16" s="31">
        <f t="shared" si="2"/>
        <v>0</v>
      </c>
      <c r="AF16" s="31">
        <f t="shared" si="2"/>
        <v>0</v>
      </c>
      <c r="AG16" s="31">
        <f t="shared" si="2"/>
        <v>0</v>
      </c>
      <c r="AH16" s="31">
        <f t="shared" si="2"/>
        <v>0</v>
      </c>
      <c r="AI16" s="31">
        <f t="shared" si="2"/>
        <v>0</v>
      </c>
      <c r="AJ16" s="31">
        <f t="shared" ref="AJ16:AZ16" si="3">AJ23</f>
        <v>0</v>
      </c>
      <c r="AK16" s="31">
        <f t="shared" si="3"/>
        <v>0</v>
      </c>
      <c r="AL16" s="31">
        <f t="shared" si="3"/>
        <v>0</v>
      </c>
      <c r="AM16" s="31">
        <f t="shared" si="3"/>
        <v>0</v>
      </c>
      <c r="AN16" s="31">
        <f t="shared" si="3"/>
        <v>0</v>
      </c>
      <c r="AO16" s="31">
        <f t="shared" si="3"/>
        <v>0</v>
      </c>
      <c r="AP16" s="31">
        <f t="shared" si="3"/>
        <v>0</v>
      </c>
      <c r="AQ16" s="31">
        <f t="shared" si="3"/>
        <v>0</v>
      </c>
      <c r="AR16" s="31">
        <f t="shared" si="3"/>
        <v>0</v>
      </c>
      <c r="AS16" s="31">
        <f t="shared" si="3"/>
        <v>0</v>
      </c>
      <c r="AT16" s="31">
        <f t="shared" si="3"/>
        <v>0</v>
      </c>
      <c r="AU16" s="31">
        <f t="shared" si="3"/>
        <v>0</v>
      </c>
      <c r="AV16" s="31">
        <f t="shared" si="3"/>
        <v>0</v>
      </c>
      <c r="AW16" s="31">
        <f t="shared" si="3"/>
        <v>0</v>
      </c>
      <c r="AX16" s="31">
        <f t="shared" si="3"/>
        <v>0</v>
      </c>
      <c r="AY16" s="31">
        <f t="shared" si="3"/>
        <v>0</v>
      </c>
      <c r="AZ16" s="31">
        <f t="shared" si="3"/>
        <v>0</v>
      </c>
    </row>
    <row r="17" spans="1:52" ht="37.5" x14ac:dyDescent="0.25">
      <c r="A17" s="28" t="s">
        <v>24</v>
      </c>
      <c r="B17" s="29" t="s">
        <v>25</v>
      </c>
      <c r="C17" s="32" t="s">
        <v>20</v>
      </c>
      <c r="D17" s="31">
        <f t="shared" ref="D17:AI17" si="4">D43</f>
        <v>0.63</v>
      </c>
      <c r="E17" s="31">
        <f t="shared" si="4"/>
        <v>0</v>
      </c>
      <c r="F17" s="31">
        <f t="shared" si="4"/>
        <v>12.235000000000001</v>
      </c>
      <c r="G17" s="31">
        <f t="shared" si="4"/>
        <v>8.4700000000000006</v>
      </c>
      <c r="H17" s="31">
        <f t="shared" si="4"/>
        <v>1.671</v>
      </c>
      <c r="I17" s="31">
        <f t="shared" si="4"/>
        <v>0</v>
      </c>
      <c r="J17" s="31">
        <f t="shared" si="4"/>
        <v>0</v>
      </c>
      <c r="K17" s="31">
        <f t="shared" si="4"/>
        <v>0</v>
      </c>
      <c r="L17" s="31">
        <f t="shared" si="4"/>
        <v>0</v>
      </c>
      <c r="M17" s="31">
        <f t="shared" si="4"/>
        <v>0</v>
      </c>
      <c r="N17" s="31">
        <f t="shared" si="4"/>
        <v>0</v>
      </c>
      <c r="O17" s="31">
        <f t="shared" si="4"/>
        <v>0</v>
      </c>
      <c r="P17" s="31">
        <f t="shared" si="4"/>
        <v>0</v>
      </c>
      <c r="Q17" s="31">
        <f t="shared" si="4"/>
        <v>0</v>
      </c>
      <c r="R17" s="31">
        <f t="shared" si="4"/>
        <v>0.63</v>
      </c>
      <c r="S17" s="31">
        <f t="shared" si="4"/>
        <v>0</v>
      </c>
      <c r="T17" s="31">
        <f t="shared" si="4"/>
        <v>3.58</v>
      </c>
      <c r="U17" s="31">
        <f t="shared" si="4"/>
        <v>8.4700000000000006</v>
      </c>
      <c r="V17" s="31">
        <f t="shared" si="4"/>
        <v>1.284</v>
      </c>
      <c r="W17" s="31">
        <f t="shared" si="4"/>
        <v>0</v>
      </c>
      <c r="X17" s="31">
        <f t="shared" si="4"/>
        <v>0</v>
      </c>
      <c r="Y17" s="31">
        <f t="shared" si="4"/>
        <v>0</v>
      </c>
      <c r="Z17" s="31">
        <f t="shared" si="4"/>
        <v>0</v>
      </c>
      <c r="AA17" s="31">
        <f t="shared" si="4"/>
        <v>0</v>
      </c>
      <c r="AB17" s="31">
        <f t="shared" si="4"/>
        <v>0</v>
      </c>
      <c r="AC17" s="31">
        <f t="shared" si="4"/>
        <v>0</v>
      </c>
      <c r="AD17" s="31">
        <f t="shared" si="4"/>
        <v>0</v>
      </c>
      <c r="AE17" s="31">
        <f t="shared" si="4"/>
        <v>0</v>
      </c>
      <c r="AF17" s="31">
        <f t="shared" si="4"/>
        <v>0</v>
      </c>
      <c r="AG17" s="31">
        <f t="shared" si="4"/>
        <v>0</v>
      </c>
      <c r="AH17" s="31">
        <f t="shared" si="4"/>
        <v>0</v>
      </c>
      <c r="AI17" s="31">
        <f t="shared" si="4"/>
        <v>0</v>
      </c>
      <c r="AJ17" s="31">
        <f t="shared" ref="AJ17:AZ17" si="5">AJ43</f>
        <v>0</v>
      </c>
      <c r="AK17" s="31">
        <f t="shared" si="5"/>
        <v>0</v>
      </c>
      <c r="AL17" s="31">
        <f t="shared" si="5"/>
        <v>0</v>
      </c>
      <c r="AM17" s="31">
        <f t="shared" si="5"/>
        <v>0</v>
      </c>
      <c r="AN17" s="31">
        <f t="shared" si="5"/>
        <v>0</v>
      </c>
      <c r="AO17" s="31">
        <f t="shared" si="5"/>
        <v>0.184</v>
      </c>
      <c r="AP17" s="31">
        <f t="shared" si="5"/>
        <v>0</v>
      </c>
      <c r="AQ17" s="31">
        <f t="shared" si="5"/>
        <v>5.5E-2</v>
      </c>
      <c r="AR17" s="31">
        <f t="shared" si="5"/>
        <v>0</v>
      </c>
      <c r="AS17" s="31">
        <f t="shared" si="5"/>
        <v>0</v>
      </c>
      <c r="AT17" s="31">
        <f t="shared" si="5"/>
        <v>0.63</v>
      </c>
      <c r="AU17" s="31">
        <f t="shared" si="5"/>
        <v>0</v>
      </c>
      <c r="AV17" s="31">
        <f t="shared" si="5"/>
        <v>3.7640000000000002</v>
      </c>
      <c r="AW17" s="31">
        <f t="shared" si="5"/>
        <v>8.4700000000000006</v>
      </c>
      <c r="AX17" s="31">
        <f t="shared" si="5"/>
        <v>1.339</v>
      </c>
      <c r="AY17" s="31">
        <f t="shared" si="5"/>
        <v>0</v>
      </c>
      <c r="AZ17" s="31">
        <f t="shared" si="5"/>
        <v>0</v>
      </c>
    </row>
    <row r="18" spans="1:52" ht="75" x14ac:dyDescent="0.25">
      <c r="A18" s="28" t="s">
        <v>26</v>
      </c>
      <c r="B18" s="29" t="s">
        <v>27</v>
      </c>
      <c r="C18" s="30" t="s">
        <v>20</v>
      </c>
      <c r="D18" s="31">
        <f t="shared" ref="D18:AI18" si="6">D66</f>
        <v>0</v>
      </c>
      <c r="E18" s="31">
        <f t="shared" si="6"/>
        <v>0</v>
      </c>
      <c r="F18" s="31">
        <f t="shared" si="6"/>
        <v>0</v>
      </c>
      <c r="G18" s="31">
        <f t="shared" si="6"/>
        <v>0</v>
      </c>
      <c r="H18" s="31">
        <f t="shared" si="6"/>
        <v>0</v>
      </c>
      <c r="I18" s="31">
        <f t="shared" si="6"/>
        <v>0</v>
      </c>
      <c r="J18" s="31">
        <f t="shared" si="6"/>
        <v>0</v>
      </c>
      <c r="K18" s="31">
        <f t="shared" si="6"/>
        <v>0</v>
      </c>
      <c r="L18" s="31">
        <f t="shared" si="6"/>
        <v>0</v>
      </c>
      <c r="M18" s="31">
        <f t="shared" si="6"/>
        <v>0</v>
      </c>
      <c r="N18" s="31">
        <f t="shared" si="6"/>
        <v>0</v>
      </c>
      <c r="O18" s="31">
        <f t="shared" si="6"/>
        <v>0</v>
      </c>
      <c r="P18" s="31">
        <f t="shared" si="6"/>
        <v>0</v>
      </c>
      <c r="Q18" s="31">
        <f t="shared" si="6"/>
        <v>0</v>
      </c>
      <c r="R18" s="31">
        <f t="shared" si="6"/>
        <v>0</v>
      </c>
      <c r="S18" s="31">
        <f t="shared" si="6"/>
        <v>0</v>
      </c>
      <c r="T18" s="31">
        <f t="shared" si="6"/>
        <v>0</v>
      </c>
      <c r="U18" s="31">
        <f t="shared" si="6"/>
        <v>0</v>
      </c>
      <c r="V18" s="31">
        <f t="shared" si="6"/>
        <v>0</v>
      </c>
      <c r="W18" s="31">
        <f t="shared" si="6"/>
        <v>0</v>
      </c>
      <c r="X18" s="31">
        <f t="shared" si="6"/>
        <v>0</v>
      </c>
      <c r="Y18" s="31">
        <f t="shared" si="6"/>
        <v>0</v>
      </c>
      <c r="Z18" s="31">
        <f t="shared" si="6"/>
        <v>0</v>
      </c>
      <c r="AA18" s="31">
        <f t="shared" si="6"/>
        <v>0</v>
      </c>
      <c r="AB18" s="31">
        <f t="shared" si="6"/>
        <v>0</v>
      </c>
      <c r="AC18" s="31">
        <f t="shared" si="6"/>
        <v>0</v>
      </c>
      <c r="AD18" s="31">
        <f t="shared" si="6"/>
        <v>0</v>
      </c>
      <c r="AE18" s="31">
        <f t="shared" si="6"/>
        <v>0</v>
      </c>
      <c r="AF18" s="31">
        <f t="shared" si="6"/>
        <v>0</v>
      </c>
      <c r="AG18" s="31">
        <f t="shared" si="6"/>
        <v>0</v>
      </c>
      <c r="AH18" s="31">
        <f t="shared" si="6"/>
        <v>0</v>
      </c>
      <c r="AI18" s="31">
        <f t="shared" si="6"/>
        <v>0</v>
      </c>
      <c r="AJ18" s="31">
        <f t="shared" ref="AJ18:AZ18" si="7">AJ66</f>
        <v>0</v>
      </c>
      <c r="AK18" s="31">
        <f t="shared" si="7"/>
        <v>0</v>
      </c>
      <c r="AL18" s="31">
        <f t="shared" si="7"/>
        <v>0</v>
      </c>
      <c r="AM18" s="31">
        <f t="shared" si="7"/>
        <v>0</v>
      </c>
      <c r="AN18" s="31">
        <f t="shared" si="7"/>
        <v>0</v>
      </c>
      <c r="AO18" s="31">
        <f t="shared" si="7"/>
        <v>0</v>
      </c>
      <c r="AP18" s="31">
        <f t="shared" si="7"/>
        <v>0</v>
      </c>
      <c r="AQ18" s="31">
        <f t="shared" si="7"/>
        <v>0</v>
      </c>
      <c r="AR18" s="31">
        <f t="shared" si="7"/>
        <v>0</v>
      </c>
      <c r="AS18" s="31">
        <f t="shared" si="7"/>
        <v>0</v>
      </c>
      <c r="AT18" s="31">
        <f t="shared" si="7"/>
        <v>0</v>
      </c>
      <c r="AU18" s="31">
        <f t="shared" si="7"/>
        <v>0</v>
      </c>
      <c r="AV18" s="31">
        <f t="shared" si="7"/>
        <v>0</v>
      </c>
      <c r="AW18" s="31">
        <f t="shared" si="7"/>
        <v>0</v>
      </c>
      <c r="AX18" s="31">
        <f t="shared" si="7"/>
        <v>0</v>
      </c>
      <c r="AY18" s="31">
        <f t="shared" si="7"/>
        <v>0</v>
      </c>
      <c r="AZ18" s="31">
        <f t="shared" si="7"/>
        <v>0</v>
      </c>
    </row>
    <row r="19" spans="1:52" ht="37.5" x14ac:dyDescent="0.25">
      <c r="A19" s="28" t="s">
        <v>28</v>
      </c>
      <c r="B19" s="29" t="s">
        <v>29</v>
      </c>
      <c r="C19" s="30" t="s">
        <v>20</v>
      </c>
      <c r="D19" s="31">
        <f t="shared" ref="D19:AI19" si="8">D69</f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31">
        <f t="shared" si="8"/>
        <v>0</v>
      </c>
      <c r="J19" s="31">
        <f t="shared" si="8"/>
        <v>0</v>
      </c>
      <c r="K19" s="31">
        <f t="shared" si="8"/>
        <v>0</v>
      </c>
      <c r="L19" s="31">
        <f t="shared" si="8"/>
        <v>0</v>
      </c>
      <c r="M19" s="31">
        <f t="shared" si="8"/>
        <v>0</v>
      </c>
      <c r="N19" s="31">
        <f t="shared" si="8"/>
        <v>0</v>
      </c>
      <c r="O19" s="31">
        <f t="shared" si="8"/>
        <v>0</v>
      </c>
      <c r="P19" s="31">
        <f t="shared" si="8"/>
        <v>0</v>
      </c>
      <c r="Q19" s="31">
        <f t="shared" si="8"/>
        <v>0</v>
      </c>
      <c r="R19" s="31">
        <f t="shared" si="8"/>
        <v>0</v>
      </c>
      <c r="S19" s="31">
        <f t="shared" si="8"/>
        <v>0</v>
      </c>
      <c r="T19" s="31">
        <f t="shared" si="8"/>
        <v>0</v>
      </c>
      <c r="U19" s="31">
        <f t="shared" si="8"/>
        <v>0</v>
      </c>
      <c r="V19" s="31">
        <f t="shared" si="8"/>
        <v>0</v>
      </c>
      <c r="W19" s="31">
        <f t="shared" si="8"/>
        <v>0</v>
      </c>
      <c r="X19" s="31">
        <f t="shared" si="8"/>
        <v>0</v>
      </c>
      <c r="Y19" s="31">
        <f t="shared" si="8"/>
        <v>0</v>
      </c>
      <c r="Z19" s="31">
        <f t="shared" si="8"/>
        <v>0</v>
      </c>
      <c r="AA19" s="31">
        <f t="shared" si="8"/>
        <v>0</v>
      </c>
      <c r="AB19" s="31">
        <f t="shared" si="8"/>
        <v>0</v>
      </c>
      <c r="AC19" s="31">
        <f t="shared" si="8"/>
        <v>0</v>
      </c>
      <c r="AD19" s="31">
        <f t="shared" si="8"/>
        <v>0</v>
      </c>
      <c r="AE19" s="31">
        <f t="shared" si="8"/>
        <v>0</v>
      </c>
      <c r="AF19" s="31">
        <f t="shared" si="8"/>
        <v>0</v>
      </c>
      <c r="AG19" s="31">
        <f t="shared" si="8"/>
        <v>0</v>
      </c>
      <c r="AH19" s="31">
        <f t="shared" si="8"/>
        <v>0</v>
      </c>
      <c r="AI19" s="31">
        <f t="shared" si="8"/>
        <v>0</v>
      </c>
      <c r="AJ19" s="31">
        <f t="shared" ref="AJ19:AZ19" si="9">AJ69</f>
        <v>0</v>
      </c>
      <c r="AK19" s="31">
        <f t="shared" si="9"/>
        <v>0</v>
      </c>
      <c r="AL19" s="31">
        <f t="shared" si="9"/>
        <v>0</v>
      </c>
      <c r="AM19" s="31">
        <f t="shared" si="9"/>
        <v>0</v>
      </c>
      <c r="AN19" s="31">
        <f t="shared" si="9"/>
        <v>0</v>
      </c>
      <c r="AO19" s="31">
        <f t="shared" si="9"/>
        <v>0</v>
      </c>
      <c r="AP19" s="31">
        <f t="shared" si="9"/>
        <v>0</v>
      </c>
      <c r="AQ19" s="31">
        <f t="shared" si="9"/>
        <v>0</v>
      </c>
      <c r="AR19" s="31">
        <f t="shared" si="9"/>
        <v>0</v>
      </c>
      <c r="AS19" s="31">
        <f t="shared" si="9"/>
        <v>0</v>
      </c>
      <c r="AT19" s="31">
        <f t="shared" si="9"/>
        <v>0</v>
      </c>
      <c r="AU19" s="31">
        <f t="shared" si="9"/>
        <v>0</v>
      </c>
      <c r="AV19" s="31">
        <f t="shared" si="9"/>
        <v>0</v>
      </c>
      <c r="AW19" s="31">
        <f t="shared" si="9"/>
        <v>0</v>
      </c>
      <c r="AX19" s="31">
        <f t="shared" si="9"/>
        <v>0</v>
      </c>
      <c r="AY19" s="31">
        <f t="shared" si="9"/>
        <v>0</v>
      </c>
      <c r="AZ19" s="31">
        <f t="shared" si="9"/>
        <v>0</v>
      </c>
    </row>
    <row r="20" spans="1:52" ht="56.25" x14ac:dyDescent="0.25">
      <c r="A20" s="28" t="s">
        <v>30</v>
      </c>
      <c r="B20" s="29" t="s">
        <v>31</v>
      </c>
      <c r="C20" s="30" t="s">
        <v>20</v>
      </c>
      <c r="D20" s="31">
        <f t="shared" ref="D20:AI20" si="10">D70</f>
        <v>0</v>
      </c>
      <c r="E20" s="31">
        <f t="shared" si="10"/>
        <v>0</v>
      </c>
      <c r="F20" s="31">
        <f t="shared" si="10"/>
        <v>0</v>
      </c>
      <c r="G20" s="31">
        <f t="shared" si="10"/>
        <v>0</v>
      </c>
      <c r="H20" s="31">
        <f t="shared" si="10"/>
        <v>0</v>
      </c>
      <c r="I20" s="31">
        <f t="shared" si="10"/>
        <v>0</v>
      </c>
      <c r="J20" s="31">
        <f t="shared" si="10"/>
        <v>0</v>
      </c>
      <c r="K20" s="31">
        <f t="shared" si="10"/>
        <v>0</v>
      </c>
      <c r="L20" s="31">
        <f t="shared" si="10"/>
        <v>0</v>
      </c>
      <c r="M20" s="31">
        <f t="shared" si="10"/>
        <v>0</v>
      </c>
      <c r="N20" s="31">
        <f t="shared" si="10"/>
        <v>0</v>
      </c>
      <c r="O20" s="31">
        <f t="shared" si="10"/>
        <v>0</v>
      </c>
      <c r="P20" s="31">
        <f t="shared" si="10"/>
        <v>0</v>
      </c>
      <c r="Q20" s="31">
        <f t="shared" si="10"/>
        <v>0</v>
      </c>
      <c r="R20" s="31">
        <f t="shared" si="10"/>
        <v>0</v>
      </c>
      <c r="S20" s="31">
        <f t="shared" si="10"/>
        <v>0</v>
      </c>
      <c r="T20" s="31">
        <f t="shared" si="10"/>
        <v>0</v>
      </c>
      <c r="U20" s="31">
        <f t="shared" si="10"/>
        <v>0</v>
      </c>
      <c r="V20" s="31">
        <f t="shared" si="10"/>
        <v>0</v>
      </c>
      <c r="W20" s="31">
        <f t="shared" si="10"/>
        <v>0</v>
      </c>
      <c r="X20" s="31">
        <f t="shared" si="10"/>
        <v>0</v>
      </c>
      <c r="Y20" s="31">
        <f t="shared" si="10"/>
        <v>0</v>
      </c>
      <c r="Z20" s="31">
        <f t="shared" si="10"/>
        <v>0</v>
      </c>
      <c r="AA20" s="31">
        <f t="shared" si="10"/>
        <v>0</v>
      </c>
      <c r="AB20" s="31">
        <f t="shared" si="10"/>
        <v>0</v>
      </c>
      <c r="AC20" s="31">
        <f t="shared" si="10"/>
        <v>0</v>
      </c>
      <c r="AD20" s="31">
        <f t="shared" si="10"/>
        <v>0</v>
      </c>
      <c r="AE20" s="31">
        <f t="shared" si="10"/>
        <v>0</v>
      </c>
      <c r="AF20" s="31">
        <f t="shared" si="10"/>
        <v>0</v>
      </c>
      <c r="AG20" s="31">
        <f t="shared" si="10"/>
        <v>0</v>
      </c>
      <c r="AH20" s="31">
        <f t="shared" si="10"/>
        <v>0</v>
      </c>
      <c r="AI20" s="31">
        <f t="shared" si="10"/>
        <v>0</v>
      </c>
      <c r="AJ20" s="31">
        <f t="shared" ref="AJ20:AZ20" si="11">AJ70</f>
        <v>0</v>
      </c>
      <c r="AK20" s="31">
        <f t="shared" si="11"/>
        <v>0</v>
      </c>
      <c r="AL20" s="31">
        <f t="shared" si="11"/>
        <v>0</v>
      </c>
      <c r="AM20" s="31">
        <f t="shared" si="11"/>
        <v>0</v>
      </c>
      <c r="AN20" s="31">
        <f t="shared" si="11"/>
        <v>0</v>
      </c>
      <c r="AO20" s="31">
        <f t="shared" si="11"/>
        <v>0</v>
      </c>
      <c r="AP20" s="31">
        <f t="shared" si="11"/>
        <v>0</v>
      </c>
      <c r="AQ20" s="31">
        <f t="shared" si="11"/>
        <v>0</v>
      </c>
      <c r="AR20" s="31">
        <f t="shared" si="11"/>
        <v>0</v>
      </c>
      <c r="AS20" s="31">
        <f t="shared" si="11"/>
        <v>0</v>
      </c>
      <c r="AT20" s="31">
        <f t="shared" si="11"/>
        <v>0</v>
      </c>
      <c r="AU20" s="31">
        <f t="shared" si="11"/>
        <v>0</v>
      </c>
      <c r="AV20" s="31">
        <f t="shared" si="11"/>
        <v>0</v>
      </c>
      <c r="AW20" s="31">
        <f t="shared" si="11"/>
        <v>0</v>
      </c>
      <c r="AX20" s="31">
        <f t="shared" si="11"/>
        <v>0</v>
      </c>
      <c r="AY20" s="31">
        <f t="shared" si="11"/>
        <v>0</v>
      </c>
      <c r="AZ20" s="31">
        <f t="shared" si="11"/>
        <v>0</v>
      </c>
    </row>
    <row r="21" spans="1:52" ht="44.25" customHeight="1" x14ac:dyDescent="0.25">
      <c r="A21" s="28" t="s">
        <v>32</v>
      </c>
      <c r="B21" s="29" t="s">
        <v>33</v>
      </c>
      <c r="C21" s="30" t="s">
        <v>20</v>
      </c>
      <c r="D21" s="31">
        <f t="shared" ref="D21:AI21" si="12">D71</f>
        <v>0</v>
      </c>
      <c r="E21" s="31">
        <f t="shared" si="12"/>
        <v>0</v>
      </c>
      <c r="F21" s="31">
        <f t="shared" si="12"/>
        <v>0</v>
      </c>
      <c r="G21" s="31">
        <f t="shared" si="12"/>
        <v>0</v>
      </c>
      <c r="H21" s="31">
        <f t="shared" si="12"/>
        <v>0</v>
      </c>
      <c r="I21" s="31">
        <f t="shared" si="12"/>
        <v>0</v>
      </c>
      <c r="J21" s="31">
        <f t="shared" si="12"/>
        <v>0</v>
      </c>
      <c r="K21" s="31">
        <f t="shared" si="12"/>
        <v>0</v>
      </c>
      <c r="L21" s="31">
        <f t="shared" si="12"/>
        <v>0</v>
      </c>
      <c r="M21" s="31">
        <f t="shared" si="12"/>
        <v>0</v>
      </c>
      <c r="N21" s="31">
        <f t="shared" si="12"/>
        <v>0</v>
      </c>
      <c r="O21" s="31">
        <f t="shared" si="12"/>
        <v>0</v>
      </c>
      <c r="P21" s="31">
        <f t="shared" si="12"/>
        <v>0</v>
      </c>
      <c r="Q21" s="31">
        <f t="shared" si="12"/>
        <v>0</v>
      </c>
      <c r="R21" s="31">
        <f t="shared" si="12"/>
        <v>0</v>
      </c>
      <c r="S21" s="31">
        <f t="shared" si="12"/>
        <v>0</v>
      </c>
      <c r="T21" s="31">
        <f t="shared" si="12"/>
        <v>0</v>
      </c>
      <c r="U21" s="31">
        <f t="shared" si="12"/>
        <v>0</v>
      </c>
      <c r="V21" s="31">
        <f t="shared" si="12"/>
        <v>0</v>
      </c>
      <c r="W21" s="31">
        <f t="shared" si="12"/>
        <v>0</v>
      </c>
      <c r="X21" s="31">
        <f t="shared" si="12"/>
        <v>0</v>
      </c>
      <c r="Y21" s="31">
        <f t="shared" si="12"/>
        <v>0</v>
      </c>
      <c r="Z21" s="31">
        <f t="shared" si="12"/>
        <v>0</v>
      </c>
      <c r="AA21" s="31">
        <f t="shared" si="12"/>
        <v>0</v>
      </c>
      <c r="AB21" s="31">
        <f t="shared" si="12"/>
        <v>0</v>
      </c>
      <c r="AC21" s="31">
        <f t="shared" si="12"/>
        <v>0</v>
      </c>
      <c r="AD21" s="31">
        <f t="shared" si="12"/>
        <v>0</v>
      </c>
      <c r="AE21" s="31">
        <f t="shared" si="12"/>
        <v>0</v>
      </c>
      <c r="AF21" s="31">
        <f t="shared" si="12"/>
        <v>0</v>
      </c>
      <c r="AG21" s="31">
        <f t="shared" si="12"/>
        <v>0</v>
      </c>
      <c r="AH21" s="31">
        <f t="shared" si="12"/>
        <v>0</v>
      </c>
      <c r="AI21" s="31">
        <f t="shared" si="12"/>
        <v>0</v>
      </c>
      <c r="AJ21" s="31">
        <f t="shared" ref="AJ21:AZ21" si="13">AJ71</f>
        <v>0</v>
      </c>
      <c r="AK21" s="31">
        <f t="shared" si="13"/>
        <v>0</v>
      </c>
      <c r="AL21" s="31">
        <f t="shared" si="13"/>
        <v>0</v>
      </c>
      <c r="AM21" s="31">
        <f t="shared" si="13"/>
        <v>0</v>
      </c>
      <c r="AN21" s="31">
        <f t="shared" si="13"/>
        <v>0</v>
      </c>
      <c r="AO21" s="31">
        <f t="shared" si="13"/>
        <v>0</v>
      </c>
      <c r="AP21" s="31">
        <f t="shared" si="13"/>
        <v>0</v>
      </c>
      <c r="AQ21" s="31">
        <f t="shared" si="13"/>
        <v>0</v>
      </c>
      <c r="AR21" s="31">
        <f t="shared" si="13"/>
        <v>0</v>
      </c>
      <c r="AS21" s="31">
        <f t="shared" si="13"/>
        <v>0</v>
      </c>
      <c r="AT21" s="31">
        <f t="shared" si="13"/>
        <v>0</v>
      </c>
      <c r="AU21" s="31">
        <f t="shared" si="13"/>
        <v>0</v>
      </c>
      <c r="AV21" s="31">
        <f t="shared" si="13"/>
        <v>0</v>
      </c>
      <c r="AW21" s="31">
        <f t="shared" si="13"/>
        <v>0</v>
      </c>
      <c r="AX21" s="31">
        <f t="shared" si="13"/>
        <v>0</v>
      </c>
      <c r="AY21" s="31">
        <f t="shared" si="13"/>
        <v>0</v>
      </c>
      <c r="AZ21" s="31">
        <f t="shared" si="13"/>
        <v>0</v>
      </c>
    </row>
    <row r="22" spans="1:52" ht="18.75" x14ac:dyDescent="0.25">
      <c r="A22" s="34" t="s">
        <v>34</v>
      </c>
      <c r="B22" s="35" t="s">
        <v>35</v>
      </c>
      <c r="C22" s="36" t="s">
        <v>20</v>
      </c>
      <c r="D22" s="27">
        <f t="shared" ref="D22:AI22" si="14">SUM(D23,D43,D66,D69,D70,D71)</f>
        <v>0.63</v>
      </c>
      <c r="E22" s="27">
        <f t="shared" si="14"/>
        <v>0</v>
      </c>
      <c r="F22" s="27">
        <f t="shared" si="14"/>
        <v>12.235000000000001</v>
      </c>
      <c r="G22" s="27">
        <f t="shared" si="14"/>
        <v>8.4700000000000006</v>
      </c>
      <c r="H22" s="27">
        <f t="shared" si="14"/>
        <v>1.671</v>
      </c>
      <c r="I22" s="27">
        <f t="shared" si="14"/>
        <v>0</v>
      </c>
      <c r="J22" s="27">
        <f t="shared" si="14"/>
        <v>0</v>
      </c>
      <c r="K22" s="27">
        <f t="shared" si="14"/>
        <v>0</v>
      </c>
      <c r="L22" s="27">
        <f t="shared" si="14"/>
        <v>0</v>
      </c>
      <c r="M22" s="27">
        <f t="shared" si="14"/>
        <v>0</v>
      </c>
      <c r="N22" s="27">
        <f t="shared" si="14"/>
        <v>0</v>
      </c>
      <c r="O22" s="27">
        <f t="shared" si="14"/>
        <v>0</v>
      </c>
      <c r="P22" s="27">
        <f t="shared" si="14"/>
        <v>0</v>
      </c>
      <c r="Q22" s="27">
        <f t="shared" si="14"/>
        <v>0</v>
      </c>
      <c r="R22" s="27">
        <f t="shared" si="14"/>
        <v>0.63</v>
      </c>
      <c r="S22" s="27">
        <f t="shared" si="14"/>
        <v>0</v>
      </c>
      <c r="T22" s="27">
        <f t="shared" si="14"/>
        <v>3.58</v>
      </c>
      <c r="U22" s="27">
        <f t="shared" si="14"/>
        <v>8.4700000000000006</v>
      </c>
      <c r="V22" s="27">
        <f t="shared" si="14"/>
        <v>1.284</v>
      </c>
      <c r="W22" s="27">
        <f t="shared" si="14"/>
        <v>0</v>
      </c>
      <c r="X22" s="27">
        <f t="shared" si="14"/>
        <v>0</v>
      </c>
      <c r="Y22" s="27">
        <f t="shared" si="14"/>
        <v>0</v>
      </c>
      <c r="Z22" s="27">
        <f t="shared" si="14"/>
        <v>0</v>
      </c>
      <c r="AA22" s="27">
        <f t="shared" si="14"/>
        <v>0</v>
      </c>
      <c r="AB22" s="27">
        <f t="shared" si="14"/>
        <v>0</v>
      </c>
      <c r="AC22" s="27">
        <f t="shared" si="14"/>
        <v>0</v>
      </c>
      <c r="AD22" s="27">
        <f t="shared" si="14"/>
        <v>0</v>
      </c>
      <c r="AE22" s="27">
        <f t="shared" si="14"/>
        <v>0</v>
      </c>
      <c r="AF22" s="27">
        <f t="shared" si="14"/>
        <v>0</v>
      </c>
      <c r="AG22" s="27">
        <f t="shared" si="14"/>
        <v>0</v>
      </c>
      <c r="AH22" s="27">
        <f t="shared" si="14"/>
        <v>0</v>
      </c>
      <c r="AI22" s="27">
        <f t="shared" si="14"/>
        <v>0</v>
      </c>
      <c r="AJ22" s="27">
        <f t="shared" ref="AJ22:AZ22" si="15">SUM(AJ23,AJ43,AJ66,AJ69,AJ70,AJ71)</f>
        <v>0</v>
      </c>
      <c r="AK22" s="27">
        <f t="shared" si="15"/>
        <v>0</v>
      </c>
      <c r="AL22" s="27">
        <f t="shared" si="15"/>
        <v>0</v>
      </c>
      <c r="AM22" s="27">
        <f t="shared" si="15"/>
        <v>0</v>
      </c>
      <c r="AN22" s="27">
        <f t="shared" si="15"/>
        <v>0</v>
      </c>
      <c r="AO22" s="27">
        <f t="shared" si="15"/>
        <v>0.184</v>
      </c>
      <c r="AP22" s="27">
        <f t="shared" si="15"/>
        <v>0</v>
      </c>
      <c r="AQ22" s="27">
        <f t="shared" si="15"/>
        <v>5.5E-2</v>
      </c>
      <c r="AR22" s="27">
        <f t="shared" si="15"/>
        <v>0</v>
      </c>
      <c r="AS22" s="27">
        <f t="shared" si="15"/>
        <v>0</v>
      </c>
      <c r="AT22" s="27">
        <f t="shared" si="15"/>
        <v>0.63</v>
      </c>
      <c r="AU22" s="27">
        <f t="shared" si="15"/>
        <v>0</v>
      </c>
      <c r="AV22" s="27">
        <f t="shared" si="15"/>
        <v>3.7640000000000002</v>
      </c>
      <c r="AW22" s="27">
        <f t="shared" si="15"/>
        <v>8.4700000000000006</v>
      </c>
      <c r="AX22" s="27">
        <f t="shared" si="15"/>
        <v>1.339</v>
      </c>
      <c r="AY22" s="27">
        <f t="shared" si="15"/>
        <v>0</v>
      </c>
      <c r="AZ22" s="27">
        <f t="shared" si="15"/>
        <v>0</v>
      </c>
    </row>
    <row r="23" spans="1:52" ht="37.5" x14ac:dyDescent="0.25">
      <c r="A23" s="37" t="s">
        <v>36</v>
      </c>
      <c r="B23" s="38" t="s">
        <v>37</v>
      </c>
      <c r="C23" s="39" t="s">
        <v>20</v>
      </c>
      <c r="D23" s="40">
        <f t="shared" ref="D23:AI23" si="16">SUM(D24,D28,D31,D40)</f>
        <v>0</v>
      </c>
      <c r="E23" s="40">
        <f t="shared" si="16"/>
        <v>0</v>
      </c>
      <c r="F23" s="40">
        <f t="shared" si="16"/>
        <v>0</v>
      </c>
      <c r="G23" s="40">
        <f t="shared" si="16"/>
        <v>0</v>
      </c>
      <c r="H23" s="40">
        <f t="shared" si="16"/>
        <v>0</v>
      </c>
      <c r="I23" s="40">
        <f t="shared" si="16"/>
        <v>0</v>
      </c>
      <c r="J23" s="40">
        <f t="shared" si="16"/>
        <v>0</v>
      </c>
      <c r="K23" s="40">
        <f t="shared" si="16"/>
        <v>0</v>
      </c>
      <c r="L23" s="40">
        <f t="shared" si="16"/>
        <v>0</v>
      </c>
      <c r="M23" s="40">
        <f t="shared" si="16"/>
        <v>0</v>
      </c>
      <c r="N23" s="40">
        <f t="shared" si="16"/>
        <v>0</v>
      </c>
      <c r="O23" s="40">
        <f t="shared" si="16"/>
        <v>0</v>
      </c>
      <c r="P23" s="40">
        <f t="shared" si="16"/>
        <v>0</v>
      </c>
      <c r="Q23" s="40">
        <f t="shared" si="16"/>
        <v>0</v>
      </c>
      <c r="R23" s="40">
        <f t="shared" si="16"/>
        <v>0</v>
      </c>
      <c r="S23" s="40">
        <f t="shared" si="16"/>
        <v>0</v>
      </c>
      <c r="T23" s="40">
        <f t="shared" si="16"/>
        <v>0</v>
      </c>
      <c r="U23" s="40">
        <f t="shared" si="16"/>
        <v>0</v>
      </c>
      <c r="V23" s="40">
        <f t="shared" si="16"/>
        <v>0</v>
      </c>
      <c r="W23" s="40">
        <f t="shared" si="16"/>
        <v>0</v>
      </c>
      <c r="X23" s="40">
        <f t="shared" si="16"/>
        <v>0</v>
      </c>
      <c r="Y23" s="40">
        <f t="shared" si="16"/>
        <v>0</v>
      </c>
      <c r="Z23" s="40">
        <f t="shared" si="16"/>
        <v>0</v>
      </c>
      <c r="AA23" s="40">
        <f t="shared" si="16"/>
        <v>0</v>
      </c>
      <c r="AB23" s="40">
        <f t="shared" si="16"/>
        <v>0</v>
      </c>
      <c r="AC23" s="40">
        <f t="shared" si="16"/>
        <v>0</v>
      </c>
      <c r="AD23" s="40">
        <f t="shared" si="16"/>
        <v>0</v>
      </c>
      <c r="AE23" s="40">
        <f t="shared" si="16"/>
        <v>0</v>
      </c>
      <c r="AF23" s="40">
        <f t="shared" si="16"/>
        <v>0</v>
      </c>
      <c r="AG23" s="40">
        <f t="shared" si="16"/>
        <v>0</v>
      </c>
      <c r="AH23" s="40">
        <f t="shared" si="16"/>
        <v>0</v>
      </c>
      <c r="AI23" s="40">
        <f t="shared" si="16"/>
        <v>0</v>
      </c>
      <c r="AJ23" s="40">
        <f t="shared" ref="AJ23:AZ23" si="17">SUM(AJ24,AJ28,AJ31,AJ40)</f>
        <v>0</v>
      </c>
      <c r="AK23" s="40">
        <f t="shared" si="17"/>
        <v>0</v>
      </c>
      <c r="AL23" s="40">
        <f t="shared" si="17"/>
        <v>0</v>
      </c>
      <c r="AM23" s="40">
        <f t="shared" si="17"/>
        <v>0</v>
      </c>
      <c r="AN23" s="40">
        <f t="shared" si="17"/>
        <v>0</v>
      </c>
      <c r="AO23" s="40">
        <f t="shared" si="17"/>
        <v>0</v>
      </c>
      <c r="AP23" s="40">
        <f t="shared" si="17"/>
        <v>0</v>
      </c>
      <c r="AQ23" s="40">
        <f t="shared" si="17"/>
        <v>0</v>
      </c>
      <c r="AR23" s="40">
        <f t="shared" si="17"/>
        <v>0</v>
      </c>
      <c r="AS23" s="40">
        <f t="shared" si="17"/>
        <v>0</v>
      </c>
      <c r="AT23" s="40">
        <f t="shared" si="17"/>
        <v>0</v>
      </c>
      <c r="AU23" s="40">
        <f t="shared" si="17"/>
        <v>0</v>
      </c>
      <c r="AV23" s="40">
        <f t="shared" si="17"/>
        <v>0</v>
      </c>
      <c r="AW23" s="40">
        <f t="shared" si="17"/>
        <v>0</v>
      </c>
      <c r="AX23" s="40">
        <f t="shared" si="17"/>
        <v>0</v>
      </c>
      <c r="AY23" s="40">
        <f t="shared" si="17"/>
        <v>0</v>
      </c>
      <c r="AZ23" s="40">
        <f t="shared" si="17"/>
        <v>0</v>
      </c>
    </row>
    <row r="24" spans="1:52" ht="56.25" x14ac:dyDescent="0.25">
      <c r="A24" s="41" t="s">
        <v>38</v>
      </c>
      <c r="B24" s="42" t="s">
        <v>39</v>
      </c>
      <c r="C24" s="43" t="s">
        <v>20</v>
      </c>
      <c r="D24" s="45">
        <f t="shared" ref="D24:AI24" si="18">SUM(D25:D27)</f>
        <v>0</v>
      </c>
      <c r="E24" s="45">
        <f t="shared" si="18"/>
        <v>0</v>
      </c>
      <c r="F24" s="45">
        <f t="shared" si="18"/>
        <v>0</v>
      </c>
      <c r="G24" s="45">
        <f t="shared" si="18"/>
        <v>0</v>
      </c>
      <c r="H24" s="45">
        <f t="shared" si="18"/>
        <v>0</v>
      </c>
      <c r="I24" s="45">
        <f t="shared" si="18"/>
        <v>0</v>
      </c>
      <c r="J24" s="45">
        <f t="shared" si="18"/>
        <v>0</v>
      </c>
      <c r="K24" s="45">
        <f t="shared" si="18"/>
        <v>0</v>
      </c>
      <c r="L24" s="45">
        <f t="shared" si="18"/>
        <v>0</v>
      </c>
      <c r="M24" s="45">
        <f t="shared" si="18"/>
        <v>0</v>
      </c>
      <c r="N24" s="45">
        <f t="shared" si="18"/>
        <v>0</v>
      </c>
      <c r="O24" s="45">
        <f t="shared" si="18"/>
        <v>0</v>
      </c>
      <c r="P24" s="45">
        <f t="shared" si="18"/>
        <v>0</v>
      </c>
      <c r="Q24" s="45">
        <f t="shared" si="18"/>
        <v>0</v>
      </c>
      <c r="R24" s="45">
        <f t="shared" si="18"/>
        <v>0</v>
      </c>
      <c r="S24" s="45">
        <f t="shared" si="18"/>
        <v>0</v>
      </c>
      <c r="T24" s="45">
        <f t="shared" si="18"/>
        <v>0</v>
      </c>
      <c r="U24" s="45">
        <f t="shared" si="18"/>
        <v>0</v>
      </c>
      <c r="V24" s="45">
        <f t="shared" si="18"/>
        <v>0</v>
      </c>
      <c r="W24" s="45">
        <f t="shared" si="18"/>
        <v>0</v>
      </c>
      <c r="X24" s="45">
        <f t="shared" si="18"/>
        <v>0</v>
      </c>
      <c r="Y24" s="45">
        <f t="shared" si="18"/>
        <v>0</v>
      </c>
      <c r="Z24" s="45">
        <f t="shared" si="18"/>
        <v>0</v>
      </c>
      <c r="AA24" s="45">
        <f t="shared" si="18"/>
        <v>0</v>
      </c>
      <c r="AB24" s="45">
        <f t="shared" si="18"/>
        <v>0</v>
      </c>
      <c r="AC24" s="45">
        <f t="shared" si="18"/>
        <v>0</v>
      </c>
      <c r="AD24" s="45">
        <f t="shared" si="18"/>
        <v>0</v>
      </c>
      <c r="AE24" s="45">
        <f t="shared" si="18"/>
        <v>0</v>
      </c>
      <c r="AF24" s="45">
        <f t="shared" si="18"/>
        <v>0</v>
      </c>
      <c r="AG24" s="45">
        <f t="shared" si="18"/>
        <v>0</v>
      </c>
      <c r="AH24" s="45">
        <f t="shared" si="18"/>
        <v>0</v>
      </c>
      <c r="AI24" s="45">
        <f t="shared" si="18"/>
        <v>0</v>
      </c>
      <c r="AJ24" s="45">
        <f t="shared" ref="AJ24:AZ24" si="19">SUM(AJ25:AJ27)</f>
        <v>0</v>
      </c>
      <c r="AK24" s="45">
        <f t="shared" si="19"/>
        <v>0</v>
      </c>
      <c r="AL24" s="45">
        <f t="shared" si="19"/>
        <v>0</v>
      </c>
      <c r="AM24" s="45">
        <f t="shared" si="19"/>
        <v>0</v>
      </c>
      <c r="AN24" s="45">
        <f t="shared" si="19"/>
        <v>0</v>
      </c>
      <c r="AO24" s="45">
        <f t="shared" si="19"/>
        <v>0</v>
      </c>
      <c r="AP24" s="45">
        <f t="shared" si="19"/>
        <v>0</v>
      </c>
      <c r="AQ24" s="45">
        <f t="shared" si="19"/>
        <v>0</v>
      </c>
      <c r="AR24" s="45">
        <f t="shared" si="19"/>
        <v>0</v>
      </c>
      <c r="AS24" s="45">
        <f t="shared" si="19"/>
        <v>0</v>
      </c>
      <c r="AT24" s="45">
        <f t="shared" si="19"/>
        <v>0</v>
      </c>
      <c r="AU24" s="45">
        <f t="shared" si="19"/>
        <v>0</v>
      </c>
      <c r="AV24" s="45">
        <f t="shared" si="19"/>
        <v>0</v>
      </c>
      <c r="AW24" s="45">
        <f t="shared" si="19"/>
        <v>0</v>
      </c>
      <c r="AX24" s="45">
        <f t="shared" si="19"/>
        <v>0</v>
      </c>
      <c r="AY24" s="45">
        <f t="shared" si="19"/>
        <v>0</v>
      </c>
      <c r="AZ24" s="45">
        <f t="shared" si="19"/>
        <v>0</v>
      </c>
    </row>
    <row r="25" spans="1:52" ht="93.75" x14ac:dyDescent="0.25">
      <c r="A25" s="28" t="s">
        <v>40</v>
      </c>
      <c r="B25" s="29" t="s">
        <v>41</v>
      </c>
      <c r="C25" s="30" t="s">
        <v>20</v>
      </c>
      <c r="D25" s="31" t="s">
        <v>21</v>
      </c>
      <c r="E25" s="31" t="s">
        <v>21</v>
      </c>
      <c r="F25" s="31" t="s">
        <v>21</v>
      </c>
      <c r="G25" s="31" t="s">
        <v>21</v>
      </c>
      <c r="H25" s="31" t="s">
        <v>21</v>
      </c>
      <c r="I25" s="31" t="s">
        <v>21</v>
      </c>
      <c r="J25" s="31" t="s">
        <v>21</v>
      </c>
      <c r="K25" s="31" t="s">
        <v>21</v>
      </c>
      <c r="L25" s="31" t="s">
        <v>21</v>
      </c>
      <c r="M25" s="31" t="s">
        <v>21</v>
      </c>
      <c r="N25" s="31" t="s">
        <v>21</v>
      </c>
      <c r="O25" s="31" t="s">
        <v>21</v>
      </c>
      <c r="P25" s="31" t="s">
        <v>21</v>
      </c>
      <c r="Q25" s="31" t="s">
        <v>21</v>
      </c>
      <c r="R25" s="31" t="s">
        <v>21</v>
      </c>
      <c r="S25" s="31" t="s">
        <v>21</v>
      </c>
      <c r="T25" s="31" t="s">
        <v>21</v>
      </c>
      <c r="U25" s="31" t="s">
        <v>21</v>
      </c>
      <c r="V25" s="31" t="s">
        <v>21</v>
      </c>
      <c r="W25" s="31" t="s">
        <v>21</v>
      </c>
      <c r="X25" s="31" t="s">
        <v>21</v>
      </c>
      <c r="Y25" s="31" t="s">
        <v>21</v>
      </c>
      <c r="Z25" s="31" t="s">
        <v>21</v>
      </c>
      <c r="AA25" s="31" t="s">
        <v>21</v>
      </c>
      <c r="AB25" s="31" t="s">
        <v>21</v>
      </c>
      <c r="AC25" s="31" t="s">
        <v>21</v>
      </c>
      <c r="AD25" s="31" t="s">
        <v>21</v>
      </c>
      <c r="AE25" s="31" t="s">
        <v>21</v>
      </c>
      <c r="AF25" s="31" t="s">
        <v>21</v>
      </c>
      <c r="AG25" s="31" t="s">
        <v>21</v>
      </c>
      <c r="AH25" s="31" t="s">
        <v>21</v>
      </c>
      <c r="AI25" s="31" t="s">
        <v>21</v>
      </c>
      <c r="AJ25" s="31" t="s">
        <v>21</v>
      </c>
      <c r="AK25" s="31" t="s">
        <v>21</v>
      </c>
      <c r="AL25" s="31" t="s">
        <v>21</v>
      </c>
      <c r="AM25" s="31" t="s">
        <v>21</v>
      </c>
      <c r="AN25" s="31" t="s">
        <v>21</v>
      </c>
      <c r="AO25" s="31" t="s">
        <v>21</v>
      </c>
      <c r="AP25" s="31" t="s">
        <v>21</v>
      </c>
      <c r="AQ25" s="31" t="s">
        <v>21</v>
      </c>
      <c r="AR25" s="31" t="s">
        <v>21</v>
      </c>
      <c r="AS25" s="31" t="s">
        <v>21</v>
      </c>
      <c r="AT25" s="31" t="s">
        <v>21</v>
      </c>
      <c r="AU25" s="31" t="s">
        <v>21</v>
      </c>
      <c r="AV25" s="31" t="s">
        <v>21</v>
      </c>
      <c r="AW25" s="31" t="s">
        <v>21</v>
      </c>
      <c r="AX25" s="31" t="s">
        <v>21</v>
      </c>
      <c r="AY25" s="31" t="s">
        <v>21</v>
      </c>
      <c r="AZ25" s="31" t="s">
        <v>21</v>
      </c>
    </row>
    <row r="26" spans="1:52" ht="93.75" x14ac:dyDescent="0.25">
      <c r="A26" s="28" t="s">
        <v>42</v>
      </c>
      <c r="B26" s="29" t="s">
        <v>43</v>
      </c>
      <c r="C26" s="30" t="s">
        <v>20</v>
      </c>
      <c r="D26" s="31" t="s">
        <v>21</v>
      </c>
      <c r="E26" s="31" t="s">
        <v>21</v>
      </c>
      <c r="F26" s="31" t="s">
        <v>21</v>
      </c>
      <c r="G26" s="31" t="s">
        <v>21</v>
      </c>
      <c r="H26" s="31" t="s">
        <v>21</v>
      </c>
      <c r="I26" s="31" t="s">
        <v>21</v>
      </c>
      <c r="J26" s="31" t="s">
        <v>21</v>
      </c>
      <c r="K26" s="31" t="s">
        <v>21</v>
      </c>
      <c r="L26" s="31" t="s">
        <v>21</v>
      </c>
      <c r="M26" s="31" t="s">
        <v>21</v>
      </c>
      <c r="N26" s="31" t="s">
        <v>21</v>
      </c>
      <c r="O26" s="31" t="s">
        <v>21</v>
      </c>
      <c r="P26" s="31" t="s">
        <v>21</v>
      </c>
      <c r="Q26" s="31" t="s">
        <v>21</v>
      </c>
      <c r="R26" s="31" t="s">
        <v>21</v>
      </c>
      <c r="S26" s="31" t="s">
        <v>21</v>
      </c>
      <c r="T26" s="31" t="s">
        <v>21</v>
      </c>
      <c r="U26" s="31" t="s">
        <v>21</v>
      </c>
      <c r="V26" s="31" t="s">
        <v>21</v>
      </c>
      <c r="W26" s="31" t="s">
        <v>21</v>
      </c>
      <c r="X26" s="31" t="s">
        <v>21</v>
      </c>
      <c r="Y26" s="31" t="s">
        <v>21</v>
      </c>
      <c r="Z26" s="31" t="s">
        <v>21</v>
      </c>
      <c r="AA26" s="31" t="s">
        <v>21</v>
      </c>
      <c r="AB26" s="31" t="s">
        <v>21</v>
      </c>
      <c r="AC26" s="31" t="s">
        <v>21</v>
      </c>
      <c r="AD26" s="31" t="s">
        <v>21</v>
      </c>
      <c r="AE26" s="31" t="s">
        <v>21</v>
      </c>
      <c r="AF26" s="31" t="s">
        <v>21</v>
      </c>
      <c r="AG26" s="31" t="s">
        <v>21</v>
      </c>
      <c r="AH26" s="31" t="s">
        <v>21</v>
      </c>
      <c r="AI26" s="31" t="s">
        <v>21</v>
      </c>
      <c r="AJ26" s="31" t="s">
        <v>21</v>
      </c>
      <c r="AK26" s="31" t="s">
        <v>21</v>
      </c>
      <c r="AL26" s="31" t="s">
        <v>21</v>
      </c>
      <c r="AM26" s="31" t="s">
        <v>21</v>
      </c>
      <c r="AN26" s="31" t="s">
        <v>21</v>
      </c>
      <c r="AO26" s="31" t="s">
        <v>21</v>
      </c>
      <c r="AP26" s="31" t="s">
        <v>21</v>
      </c>
      <c r="AQ26" s="31" t="s">
        <v>21</v>
      </c>
      <c r="AR26" s="31" t="s">
        <v>21</v>
      </c>
      <c r="AS26" s="31" t="s">
        <v>21</v>
      </c>
      <c r="AT26" s="31" t="s">
        <v>21</v>
      </c>
      <c r="AU26" s="31" t="s">
        <v>21</v>
      </c>
      <c r="AV26" s="31" t="s">
        <v>21</v>
      </c>
      <c r="AW26" s="31" t="s">
        <v>21</v>
      </c>
      <c r="AX26" s="31" t="s">
        <v>21</v>
      </c>
      <c r="AY26" s="31" t="s">
        <v>21</v>
      </c>
      <c r="AZ26" s="31" t="s">
        <v>21</v>
      </c>
    </row>
    <row r="27" spans="1:52" ht="75" x14ac:dyDescent="0.25">
      <c r="A27" s="28" t="s">
        <v>44</v>
      </c>
      <c r="B27" s="29" t="s">
        <v>45</v>
      </c>
      <c r="C27" s="30" t="s">
        <v>20</v>
      </c>
      <c r="D27" s="31" t="s">
        <v>21</v>
      </c>
      <c r="E27" s="31" t="s">
        <v>21</v>
      </c>
      <c r="F27" s="31" t="s">
        <v>21</v>
      </c>
      <c r="G27" s="31" t="s">
        <v>21</v>
      </c>
      <c r="H27" s="31" t="s">
        <v>21</v>
      </c>
      <c r="I27" s="31" t="s">
        <v>21</v>
      </c>
      <c r="J27" s="31" t="s">
        <v>21</v>
      </c>
      <c r="K27" s="31" t="s">
        <v>21</v>
      </c>
      <c r="L27" s="31" t="s">
        <v>21</v>
      </c>
      <c r="M27" s="31" t="s">
        <v>21</v>
      </c>
      <c r="N27" s="31" t="s">
        <v>21</v>
      </c>
      <c r="O27" s="31" t="s">
        <v>21</v>
      </c>
      <c r="P27" s="31" t="s">
        <v>21</v>
      </c>
      <c r="Q27" s="31" t="s">
        <v>21</v>
      </c>
      <c r="R27" s="31" t="s">
        <v>21</v>
      </c>
      <c r="S27" s="31" t="s">
        <v>21</v>
      </c>
      <c r="T27" s="31" t="s">
        <v>21</v>
      </c>
      <c r="U27" s="31" t="s">
        <v>21</v>
      </c>
      <c r="V27" s="31" t="s">
        <v>21</v>
      </c>
      <c r="W27" s="31" t="s">
        <v>21</v>
      </c>
      <c r="X27" s="31" t="s">
        <v>21</v>
      </c>
      <c r="Y27" s="31" t="s">
        <v>21</v>
      </c>
      <c r="Z27" s="31" t="s">
        <v>21</v>
      </c>
      <c r="AA27" s="31" t="s">
        <v>21</v>
      </c>
      <c r="AB27" s="31" t="s">
        <v>21</v>
      </c>
      <c r="AC27" s="31" t="s">
        <v>21</v>
      </c>
      <c r="AD27" s="31" t="s">
        <v>21</v>
      </c>
      <c r="AE27" s="31" t="s">
        <v>21</v>
      </c>
      <c r="AF27" s="31" t="s">
        <v>21</v>
      </c>
      <c r="AG27" s="31" t="s">
        <v>21</v>
      </c>
      <c r="AH27" s="31" t="s">
        <v>21</v>
      </c>
      <c r="AI27" s="31" t="s">
        <v>21</v>
      </c>
      <c r="AJ27" s="31" t="s">
        <v>21</v>
      </c>
      <c r="AK27" s="31" t="s">
        <v>21</v>
      </c>
      <c r="AL27" s="31" t="s">
        <v>21</v>
      </c>
      <c r="AM27" s="31" t="s">
        <v>21</v>
      </c>
      <c r="AN27" s="31" t="s">
        <v>21</v>
      </c>
      <c r="AO27" s="31" t="s">
        <v>21</v>
      </c>
      <c r="AP27" s="31" t="s">
        <v>21</v>
      </c>
      <c r="AQ27" s="31" t="s">
        <v>21</v>
      </c>
      <c r="AR27" s="31" t="s">
        <v>21</v>
      </c>
      <c r="AS27" s="31" t="s">
        <v>21</v>
      </c>
      <c r="AT27" s="31" t="s">
        <v>21</v>
      </c>
      <c r="AU27" s="31" t="s">
        <v>21</v>
      </c>
      <c r="AV27" s="31" t="s">
        <v>21</v>
      </c>
      <c r="AW27" s="31" t="s">
        <v>21</v>
      </c>
      <c r="AX27" s="31" t="s">
        <v>21</v>
      </c>
      <c r="AY27" s="31" t="s">
        <v>21</v>
      </c>
      <c r="AZ27" s="31" t="s">
        <v>21</v>
      </c>
    </row>
    <row r="28" spans="1:52" ht="56.25" x14ac:dyDescent="0.25">
      <c r="A28" s="41" t="s">
        <v>46</v>
      </c>
      <c r="B28" s="42" t="s">
        <v>47</v>
      </c>
      <c r="C28" s="43" t="s">
        <v>20</v>
      </c>
      <c r="D28" s="45">
        <f t="shared" ref="D28:AI28" si="20">SUM(D29:D30)</f>
        <v>0</v>
      </c>
      <c r="E28" s="45">
        <f t="shared" si="20"/>
        <v>0</v>
      </c>
      <c r="F28" s="45">
        <f t="shared" si="20"/>
        <v>0</v>
      </c>
      <c r="G28" s="45">
        <f t="shared" si="20"/>
        <v>0</v>
      </c>
      <c r="H28" s="45">
        <f t="shared" si="20"/>
        <v>0</v>
      </c>
      <c r="I28" s="45">
        <f t="shared" si="20"/>
        <v>0</v>
      </c>
      <c r="J28" s="45">
        <f t="shared" si="20"/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 t="shared" si="20"/>
        <v>0</v>
      </c>
      <c r="T28" s="45">
        <f t="shared" si="20"/>
        <v>0</v>
      </c>
      <c r="U28" s="45">
        <f t="shared" si="20"/>
        <v>0</v>
      </c>
      <c r="V28" s="45">
        <f t="shared" si="20"/>
        <v>0</v>
      </c>
      <c r="W28" s="45">
        <f t="shared" si="20"/>
        <v>0</v>
      </c>
      <c r="X28" s="45">
        <f t="shared" si="20"/>
        <v>0</v>
      </c>
      <c r="Y28" s="45">
        <f t="shared" si="20"/>
        <v>0</v>
      </c>
      <c r="Z28" s="45">
        <f t="shared" si="20"/>
        <v>0</v>
      </c>
      <c r="AA28" s="45">
        <f t="shared" si="20"/>
        <v>0</v>
      </c>
      <c r="AB28" s="45">
        <f t="shared" si="20"/>
        <v>0</v>
      </c>
      <c r="AC28" s="45">
        <f t="shared" si="20"/>
        <v>0</v>
      </c>
      <c r="AD28" s="45">
        <f t="shared" si="20"/>
        <v>0</v>
      </c>
      <c r="AE28" s="45">
        <f t="shared" si="20"/>
        <v>0</v>
      </c>
      <c r="AF28" s="45">
        <f t="shared" si="20"/>
        <v>0</v>
      </c>
      <c r="AG28" s="45">
        <f t="shared" si="20"/>
        <v>0</v>
      </c>
      <c r="AH28" s="45">
        <f t="shared" si="20"/>
        <v>0</v>
      </c>
      <c r="AI28" s="45">
        <f t="shared" si="20"/>
        <v>0</v>
      </c>
      <c r="AJ28" s="45">
        <f t="shared" ref="AJ28:AZ28" si="21">SUM(AJ29:AJ30)</f>
        <v>0</v>
      </c>
      <c r="AK28" s="45">
        <f t="shared" si="21"/>
        <v>0</v>
      </c>
      <c r="AL28" s="45">
        <f t="shared" si="21"/>
        <v>0</v>
      </c>
      <c r="AM28" s="45">
        <f t="shared" si="21"/>
        <v>0</v>
      </c>
      <c r="AN28" s="45">
        <f t="shared" si="21"/>
        <v>0</v>
      </c>
      <c r="AO28" s="45">
        <f t="shared" si="21"/>
        <v>0</v>
      </c>
      <c r="AP28" s="45">
        <f t="shared" si="21"/>
        <v>0</v>
      </c>
      <c r="AQ28" s="45">
        <f t="shared" si="21"/>
        <v>0</v>
      </c>
      <c r="AR28" s="45">
        <f t="shared" si="21"/>
        <v>0</v>
      </c>
      <c r="AS28" s="45">
        <f t="shared" si="21"/>
        <v>0</v>
      </c>
      <c r="AT28" s="45">
        <f t="shared" si="21"/>
        <v>0</v>
      </c>
      <c r="AU28" s="45">
        <f t="shared" si="21"/>
        <v>0</v>
      </c>
      <c r="AV28" s="45">
        <f t="shared" si="21"/>
        <v>0</v>
      </c>
      <c r="AW28" s="45">
        <f t="shared" si="21"/>
        <v>0</v>
      </c>
      <c r="AX28" s="45">
        <f t="shared" si="21"/>
        <v>0</v>
      </c>
      <c r="AY28" s="45">
        <f t="shared" si="21"/>
        <v>0</v>
      </c>
      <c r="AZ28" s="45">
        <f t="shared" si="21"/>
        <v>0</v>
      </c>
    </row>
    <row r="29" spans="1:52" ht="93.75" x14ac:dyDescent="0.25">
      <c r="A29" s="28" t="s">
        <v>48</v>
      </c>
      <c r="B29" s="29" t="s">
        <v>49</v>
      </c>
      <c r="C29" s="30" t="s">
        <v>20</v>
      </c>
      <c r="D29" s="31" t="s">
        <v>21</v>
      </c>
      <c r="E29" s="31" t="s">
        <v>21</v>
      </c>
      <c r="F29" s="31" t="s">
        <v>21</v>
      </c>
      <c r="G29" s="31" t="s">
        <v>21</v>
      </c>
      <c r="H29" s="31" t="s">
        <v>21</v>
      </c>
      <c r="I29" s="31" t="s">
        <v>21</v>
      </c>
      <c r="J29" s="31" t="s">
        <v>21</v>
      </c>
      <c r="K29" s="31" t="s">
        <v>21</v>
      </c>
      <c r="L29" s="31" t="s">
        <v>21</v>
      </c>
      <c r="M29" s="31" t="s">
        <v>21</v>
      </c>
      <c r="N29" s="31" t="s">
        <v>21</v>
      </c>
      <c r="O29" s="31" t="s">
        <v>21</v>
      </c>
      <c r="P29" s="31" t="s">
        <v>21</v>
      </c>
      <c r="Q29" s="31" t="s">
        <v>21</v>
      </c>
      <c r="R29" s="31" t="s">
        <v>21</v>
      </c>
      <c r="S29" s="31" t="s">
        <v>21</v>
      </c>
      <c r="T29" s="31" t="s">
        <v>21</v>
      </c>
      <c r="U29" s="31" t="s">
        <v>21</v>
      </c>
      <c r="V29" s="31" t="s">
        <v>21</v>
      </c>
      <c r="W29" s="31" t="s">
        <v>21</v>
      </c>
      <c r="X29" s="31" t="s">
        <v>21</v>
      </c>
      <c r="Y29" s="31" t="s">
        <v>21</v>
      </c>
      <c r="Z29" s="31" t="s">
        <v>21</v>
      </c>
      <c r="AA29" s="31" t="s">
        <v>21</v>
      </c>
      <c r="AB29" s="31" t="s">
        <v>21</v>
      </c>
      <c r="AC29" s="31" t="s">
        <v>21</v>
      </c>
      <c r="AD29" s="31" t="s">
        <v>21</v>
      </c>
      <c r="AE29" s="31" t="s">
        <v>21</v>
      </c>
      <c r="AF29" s="31" t="s">
        <v>21</v>
      </c>
      <c r="AG29" s="31" t="s">
        <v>21</v>
      </c>
      <c r="AH29" s="31" t="s">
        <v>21</v>
      </c>
      <c r="AI29" s="31" t="s">
        <v>21</v>
      </c>
      <c r="AJ29" s="31" t="s">
        <v>21</v>
      </c>
      <c r="AK29" s="31" t="s">
        <v>21</v>
      </c>
      <c r="AL29" s="31" t="s">
        <v>21</v>
      </c>
      <c r="AM29" s="31" t="s">
        <v>21</v>
      </c>
      <c r="AN29" s="31" t="s">
        <v>21</v>
      </c>
      <c r="AO29" s="31" t="s">
        <v>21</v>
      </c>
      <c r="AP29" s="31" t="s">
        <v>21</v>
      </c>
      <c r="AQ29" s="31" t="s">
        <v>21</v>
      </c>
      <c r="AR29" s="31" t="s">
        <v>21</v>
      </c>
      <c r="AS29" s="31" t="s">
        <v>21</v>
      </c>
      <c r="AT29" s="31" t="s">
        <v>21</v>
      </c>
      <c r="AU29" s="31" t="s">
        <v>21</v>
      </c>
      <c r="AV29" s="31" t="s">
        <v>21</v>
      </c>
      <c r="AW29" s="31" t="s">
        <v>21</v>
      </c>
      <c r="AX29" s="31" t="s">
        <v>21</v>
      </c>
      <c r="AY29" s="31" t="s">
        <v>21</v>
      </c>
      <c r="AZ29" s="31" t="s">
        <v>21</v>
      </c>
    </row>
    <row r="30" spans="1:52" ht="56.25" x14ac:dyDescent="0.25">
      <c r="A30" s="28" t="s">
        <v>50</v>
      </c>
      <c r="B30" s="29" t="s">
        <v>51</v>
      </c>
      <c r="C30" s="30" t="s">
        <v>20</v>
      </c>
      <c r="D30" s="31" t="s">
        <v>21</v>
      </c>
      <c r="E30" s="31" t="s">
        <v>21</v>
      </c>
      <c r="F30" s="31" t="s">
        <v>21</v>
      </c>
      <c r="G30" s="31" t="s">
        <v>21</v>
      </c>
      <c r="H30" s="31" t="s">
        <v>21</v>
      </c>
      <c r="I30" s="31" t="s">
        <v>21</v>
      </c>
      <c r="J30" s="31" t="s">
        <v>21</v>
      </c>
      <c r="K30" s="31" t="s">
        <v>21</v>
      </c>
      <c r="L30" s="31" t="s">
        <v>21</v>
      </c>
      <c r="M30" s="31" t="s">
        <v>21</v>
      </c>
      <c r="N30" s="31" t="s">
        <v>21</v>
      </c>
      <c r="O30" s="31" t="s">
        <v>21</v>
      </c>
      <c r="P30" s="31" t="s">
        <v>21</v>
      </c>
      <c r="Q30" s="31" t="s">
        <v>21</v>
      </c>
      <c r="R30" s="31" t="s">
        <v>21</v>
      </c>
      <c r="S30" s="31" t="s">
        <v>21</v>
      </c>
      <c r="T30" s="31" t="s">
        <v>21</v>
      </c>
      <c r="U30" s="31" t="s">
        <v>21</v>
      </c>
      <c r="V30" s="31" t="s">
        <v>21</v>
      </c>
      <c r="W30" s="31" t="s">
        <v>21</v>
      </c>
      <c r="X30" s="31" t="s">
        <v>21</v>
      </c>
      <c r="Y30" s="31" t="s">
        <v>21</v>
      </c>
      <c r="Z30" s="31" t="s">
        <v>21</v>
      </c>
      <c r="AA30" s="31" t="s">
        <v>21</v>
      </c>
      <c r="AB30" s="31" t="s">
        <v>21</v>
      </c>
      <c r="AC30" s="31" t="s">
        <v>21</v>
      </c>
      <c r="AD30" s="31" t="s">
        <v>21</v>
      </c>
      <c r="AE30" s="31" t="s">
        <v>21</v>
      </c>
      <c r="AF30" s="31" t="s">
        <v>21</v>
      </c>
      <c r="AG30" s="31" t="s">
        <v>21</v>
      </c>
      <c r="AH30" s="31" t="s">
        <v>21</v>
      </c>
      <c r="AI30" s="31" t="s">
        <v>21</v>
      </c>
      <c r="AJ30" s="31" t="s">
        <v>21</v>
      </c>
      <c r="AK30" s="31" t="s">
        <v>21</v>
      </c>
      <c r="AL30" s="31" t="s">
        <v>21</v>
      </c>
      <c r="AM30" s="31" t="s">
        <v>21</v>
      </c>
      <c r="AN30" s="31" t="s">
        <v>21</v>
      </c>
      <c r="AO30" s="31" t="s">
        <v>21</v>
      </c>
      <c r="AP30" s="31" t="s">
        <v>21</v>
      </c>
      <c r="AQ30" s="31" t="s">
        <v>21</v>
      </c>
      <c r="AR30" s="31" t="s">
        <v>21</v>
      </c>
      <c r="AS30" s="31" t="s">
        <v>21</v>
      </c>
      <c r="AT30" s="31" t="s">
        <v>21</v>
      </c>
      <c r="AU30" s="31" t="s">
        <v>21</v>
      </c>
      <c r="AV30" s="31" t="s">
        <v>21</v>
      </c>
      <c r="AW30" s="31" t="s">
        <v>21</v>
      </c>
      <c r="AX30" s="31" t="s">
        <v>21</v>
      </c>
      <c r="AY30" s="31" t="s">
        <v>21</v>
      </c>
      <c r="AZ30" s="31" t="s">
        <v>21</v>
      </c>
    </row>
    <row r="31" spans="1:52" ht="75" x14ac:dyDescent="0.25">
      <c r="A31" s="41" t="s">
        <v>52</v>
      </c>
      <c r="B31" s="42" t="s">
        <v>53</v>
      </c>
      <c r="C31" s="43" t="s">
        <v>20</v>
      </c>
      <c r="D31" s="45">
        <f t="shared" ref="D31:AI31" si="22">SUM(D32:D39)</f>
        <v>0</v>
      </c>
      <c r="E31" s="45">
        <f t="shared" si="22"/>
        <v>0</v>
      </c>
      <c r="F31" s="45">
        <f t="shared" si="22"/>
        <v>0</v>
      </c>
      <c r="G31" s="45">
        <f t="shared" si="22"/>
        <v>0</v>
      </c>
      <c r="H31" s="45">
        <f t="shared" si="22"/>
        <v>0</v>
      </c>
      <c r="I31" s="45">
        <f t="shared" si="22"/>
        <v>0</v>
      </c>
      <c r="J31" s="45">
        <f t="shared" si="22"/>
        <v>0</v>
      </c>
      <c r="K31" s="45">
        <f t="shared" si="22"/>
        <v>0</v>
      </c>
      <c r="L31" s="45">
        <f t="shared" si="22"/>
        <v>0</v>
      </c>
      <c r="M31" s="45">
        <f t="shared" si="22"/>
        <v>0</v>
      </c>
      <c r="N31" s="45">
        <f t="shared" si="22"/>
        <v>0</v>
      </c>
      <c r="O31" s="45">
        <f t="shared" si="22"/>
        <v>0</v>
      </c>
      <c r="P31" s="45">
        <f t="shared" si="22"/>
        <v>0</v>
      </c>
      <c r="Q31" s="45">
        <f t="shared" si="22"/>
        <v>0</v>
      </c>
      <c r="R31" s="45">
        <f t="shared" si="22"/>
        <v>0</v>
      </c>
      <c r="S31" s="45">
        <f t="shared" si="22"/>
        <v>0</v>
      </c>
      <c r="T31" s="45">
        <f t="shared" si="22"/>
        <v>0</v>
      </c>
      <c r="U31" s="45">
        <f t="shared" si="22"/>
        <v>0</v>
      </c>
      <c r="V31" s="45">
        <f t="shared" si="22"/>
        <v>0</v>
      </c>
      <c r="W31" s="45">
        <f t="shared" si="22"/>
        <v>0</v>
      </c>
      <c r="X31" s="45">
        <f t="shared" si="22"/>
        <v>0</v>
      </c>
      <c r="Y31" s="45">
        <f t="shared" si="22"/>
        <v>0</v>
      </c>
      <c r="Z31" s="45">
        <f t="shared" si="22"/>
        <v>0</v>
      </c>
      <c r="AA31" s="45">
        <f t="shared" si="22"/>
        <v>0</v>
      </c>
      <c r="AB31" s="45">
        <f t="shared" si="22"/>
        <v>0</v>
      </c>
      <c r="AC31" s="45">
        <f t="shared" si="22"/>
        <v>0</v>
      </c>
      <c r="AD31" s="45">
        <f t="shared" si="22"/>
        <v>0</v>
      </c>
      <c r="AE31" s="45">
        <f t="shared" si="22"/>
        <v>0</v>
      </c>
      <c r="AF31" s="45">
        <f t="shared" si="22"/>
        <v>0</v>
      </c>
      <c r="AG31" s="45">
        <f t="shared" si="22"/>
        <v>0</v>
      </c>
      <c r="AH31" s="45">
        <f t="shared" si="22"/>
        <v>0</v>
      </c>
      <c r="AI31" s="45">
        <f t="shared" si="22"/>
        <v>0</v>
      </c>
      <c r="AJ31" s="45">
        <f t="shared" ref="AJ31:AZ31" si="23">SUM(AJ32:AJ39)</f>
        <v>0</v>
      </c>
      <c r="AK31" s="45">
        <f t="shared" si="23"/>
        <v>0</v>
      </c>
      <c r="AL31" s="45">
        <f t="shared" si="23"/>
        <v>0</v>
      </c>
      <c r="AM31" s="45">
        <f t="shared" si="23"/>
        <v>0</v>
      </c>
      <c r="AN31" s="45">
        <f t="shared" si="23"/>
        <v>0</v>
      </c>
      <c r="AO31" s="45">
        <f t="shared" si="23"/>
        <v>0</v>
      </c>
      <c r="AP31" s="45">
        <f t="shared" si="23"/>
        <v>0</v>
      </c>
      <c r="AQ31" s="45">
        <f t="shared" si="23"/>
        <v>0</v>
      </c>
      <c r="AR31" s="45">
        <f t="shared" si="23"/>
        <v>0</v>
      </c>
      <c r="AS31" s="45">
        <f t="shared" si="23"/>
        <v>0</v>
      </c>
      <c r="AT31" s="45">
        <f t="shared" si="23"/>
        <v>0</v>
      </c>
      <c r="AU31" s="45">
        <f t="shared" si="23"/>
        <v>0</v>
      </c>
      <c r="AV31" s="45">
        <f t="shared" si="23"/>
        <v>0</v>
      </c>
      <c r="AW31" s="45">
        <f t="shared" si="23"/>
        <v>0</v>
      </c>
      <c r="AX31" s="45">
        <f t="shared" si="23"/>
        <v>0</v>
      </c>
      <c r="AY31" s="45">
        <f t="shared" si="23"/>
        <v>0</v>
      </c>
      <c r="AZ31" s="45">
        <f t="shared" si="23"/>
        <v>0</v>
      </c>
    </row>
    <row r="32" spans="1:52" ht="56.25" x14ac:dyDescent="0.25">
      <c r="A32" s="28" t="s">
        <v>54</v>
      </c>
      <c r="B32" s="29" t="s">
        <v>55</v>
      </c>
      <c r="C32" s="30" t="s">
        <v>20</v>
      </c>
      <c r="D32" s="31" t="s">
        <v>21</v>
      </c>
      <c r="E32" s="31" t="s">
        <v>21</v>
      </c>
      <c r="F32" s="31" t="s">
        <v>21</v>
      </c>
      <c r="G32" s="31" t="s">
        <v>21</v>
      </c>
      <c r="H32" s="31" t="s">
        <v>21</v>
      </c>
      <c r="I32" s="31" t="s">
        <v>21</v>
      </c>
      <c r="J32" s="31" t="s">
        <v>21</v>
      </c>
      <c r="K32" s="31" t="s">
        <v>21</v>
      </c>
      <c r="L32" s="31" t="s">
        <v>21</v>
      </c>
      <c r="M32" s="31" t="s">
        <v>21</v>
      </c>
      <c r="N32" s="31" t="s">
        <v>21</v>
      </c>
      <c r="O32" s="31" t="s">
        <v>21</v>
      </c>
      <c r="P32" s="31" t="s">
        <v>21</v>
      </c>
      <c r="Q32" s="31" t="s">
        <v>21</v>
      </c>
      <c r="R32" s="31" t="s">
        <v>21</v>
      </c>
      <c r="S32" s="31" t="s">
        <v>21</v>
      </c>
      <c r="T32" s="31" t="s">
        <v>21</v>
      </c>
      <c r="U32" s="31" t="s">
        <v>21</v>
      </c>
      <c r="V32" s="31" t="s">
        <v>21</v>
      </c>
      <c r="W32" s="31" t="s">
        <v>21</v>
      </c>
      <c r="X32" s="31" t="s">
        <v>21</v>
      </c>
      <c r="Y32" s="31" t="s">
        <v>21</v>
      </c>
      <c r="Z32" s="31" t="s">
        <v>21</v>
      </c>
      <c r="AA32" s="31" t="s">
        <v>21</v>
      </c>
      <c r="AB32" s="31" t="s">
        <v>21</v>
      </c>
      <c r="AC32" s="31" t="s">
        <v>21</v>
      </c>
      <c r="AD32" s="31" t="s">
        <v>21</v>
      </c>
      <c r="AE32" s="31" t="s">
        <v>21</v>
      </c>
      <c r="AF32" s="31" t="s">
        <v>21</v>
      </c>
      <c r="AG32" s="31" t="s">
        <v>21</v>
      </c>
      <c r="AH32" s="31" t="s">
        <v>21</v>
      </c>
      <c r="AI32" s="31" t="s">
        <v>21</v>
      </c>
      <c r="AJ32" s="31" t="s">
        <v>21</v>
      </c>
      <c r="AK32" s="31" t="s">
        <v>21</v>
      </c>
      <c r="AL32" s="31" t="s">
        <v>21</v>
      </c>
      <c r="AM32" s="31" t="s">
        <v>21</v>
      </c>
      <c r="AN32" s="31" t="s">
        <v>21</v>
      </c>
      <c r="AO32" s="31" t="s">
        <v>21</v>
      </c>
      <c r="AP32" s="31" t="s">
        <v>21</v>
      </c>
      <c r="AQ32" s="31" t="s">
        <v>21</v>
      </c>
      <c r="AR32" s="31" t="s">
        <v>21</v>
      </c>
      <c r="AS32" s="31" t="s">
        <v>21</v>
      </c>
      <c r="AT32" s="31" t="s">
        <v>21</v>
      </c>
      <c r="AU32" s="31" t="s">
        <v>21</v>
      </c>
      <c r="AV32" s="31" t="s">
        <v>21</v>
      </c>
      <c r="AW32" s="31" t="s">
        <v>21</v>
      </c>
      <c r="AX32" s="31" t="s">
        <v>21</v>
      </c>
      <c r="AY32" s="31" t="s">
        <v>21</v>
      </c>
      <c r="AZ32" s="31" t="s">
        <v>21</v>
      </c>
    </row>
    <row r="33" spans="1:52" ht="150" x14ac:dyDescent="0.25">
      <c r="A33" s="28" t="s">
        <v>54</v>
      </c>
      <c r="B33" s="29" t="s">
        <v>56</v>
      </c>
      <c r="C33" s="30" t="s">
        <v>20</v>
      </c>
      <c r="D33" s="31" t="s">
        <v>21</v>
      </c>
      <c r="E33" s="31" t="s">
        <v>21</v>
      </c>
      <c r="F33" s="31" t="s">
        <v>21</v>
      </c>
      <c r="G33" s="31" t="s">
        <v>21</v>
      </c>
      <c r="H33" s="31" t="s">
        <v>21</v>
      </c>
      <c r="I33" s="31" t="s">
        <v>21</v>
      </c>
      <c r="J33" s="31" t="s">
        <v>21</v>
      </c>
      <c r="K33" s="31" t="s">
        <v>21</v>
      </c>
      <c r="L33" s="31" t="s">
        <v>21</v>
      </c>
      <c r="M33" s="31" t="s">
        <v>21</v>
      </c>
      <c r="N33" s="31" t="s">
        <v>21</v>
      </c>
      <c r="O33" s="31" t="s">
        <v>21</v>
      </c>
      <c r="P33" s="31" t="s">
        <v>21</v>
      </c>
      <c r="Q33" s="31" t="s">
        <v>21</v>
      </c>
      <c r="R33" s="31" t="s">
        <v>21</v>
      </c>
      <c r="S33" s="31" t="s">
        <v>21</v>
      </c>
      <c r="T33" s="31" t="s">
        <v>21</v>
      </c>
      <c r="U33" s="31" t="s">
        <v>21</v>
      </c>
      <c r="V33" s="31" t="s">
        <v>21</v>
      </c>
      <c r="W33" s="31" t="s">
        <v>21</v>
      </c>
      <c r="X33" s="31" t="s">
        <v>21</v>
      </c>
      <c r="Y33" s="31" t="s">
        <v>21</v>
      </c>
      <c r="Z33" s="31" t="s">
        <v>21</v>
      </c>
      <c r="AA33" s="31" t="s">
        <v>21</v>
      </c>
      <c r="AB33" s="31" t="s">
        <v>21</v>
      </c>
      <c r="AC33" s="31" t="s">
        <v>21</v>
      </c>
      <c r="AD33" s="31" t="s">
        <v>21</v>
      </c>
      <c r="AE33" s="31" t="s">
        <v>21</v>
      </c>
      <c r="AF33" s="31" t="s">
        <v>21</v>
      </c>
      <c r="AG33" s="31" t="s">
        <v>21</v>
      </c>
      <c r="AH33" s="31" t="s">
        <v>21</v>
      </c>
      <c r="AI33" s="31" t="s">
        <v>21</v>
      </c>
      <c r="AJ33" s="31" t="s">
        <v>21</v>
      </c>
      <c r="AK33" s="31" t="s">
        <v>21</v>
      </c>
      <c r="AL33" s="31" t="s">
        <v>21</v>
      </c>
      <c r="AM33" s="31" t="s">
        <v>21</v>
      </c>
      <c r="AN33" s="31" t="s">
        <v>21</v>
      </c>
      <c r="AO33" s="31" t="s">
        <v>21</v>
      </c>
      <c r="AP33" s="31" t="s">
        <v>21</v>
      </c>
      <c r="AQ33" s="31" t="s">
        <v>21</v>
      </c>
      <c r="AR33" s="31" t="s">
        <v>21</v>
      </c>
      <c r="AS33" s="31" t="s">
        <v>21</v>
      </c>
      <c r="AT33" s="31" t="s">
        <v>21</v>
      </c>
      <c r="AU33" s="31" t="s">
        <v>21</v>
      </c>
      <c r="AV33" s="31" t="s">
        <v>21</v>
      </c>
      <c r="AW33" s="31" t="s">
        <v>21</v>
      </c>
      <c r="AX33" s="31" t="s">
        <v>21</v>
      </c>
      <c r="AY33" s="31" t="s">
        <v>21</v>
      </c>
      <c r="AZ33" s="31" t="s">
        <v>21</v>
      </c>
    </row>
    <row r="34" spans="1:52" ht="131.25" x14ac:dyDescent="0.25">
      <c r="A34" s="28" t="s">
        <v>54</v>
      </c>
      <c r="B34" s="29" t="s">
        <v>57</v>
      </c>
      <c r="C34" s="30" t="s">
        <v>20</v>
      </c>
      <c r="D34" s="31" t="s">
        <v>21</v>
      </c>
      <c r="E34" s="31" t="s">
        <v>21</v>
      </c>
      <c r="F34" s="31" t="s">
        <v>21</v>
      </c>
      <c r="G34" s="31" t="s">
        <v>21</v>
      </c>
      <c r="H34" s="31" t="s">
        <v>21</v>
      </c>
      <c r="I34" s="31" t="s">
        <v>21</v>
      </c>
      <c r="J34" s="31" t="s">
        <v>21</v>
      </c>
      <c r="K34" s="31" t="s">
        <v>21</v>
      </c>
      <c r="L34" s="31" t="s">
        <v>21</v>
      </c>
      <c r="M34" s="31" t="s">
        <v>21</v>
      </c>
      <c r="N34" s="31" t="s">
        <v>21</v>
      </c>
      <c r="O34" s="31" t="s">
        <v>21</v>
      </c>
      <c r="P34" s="31" t="s">
        <v>21</v>
      </c>
      <c r="Q34" s="31" t="s">
        <v>21</v>
      </c>
      <c r="R34" s="31" t="s">
        <v>21</v>
      </c>
      <c r="S34" s="31" t="s">
        <v>21</v>
      </c>
      <c r="T34" s="31" t="s">
        <v>21</v>
      </c>
      <c r="U34" s="31" t="s">
        <v>21</v>
      </c>
      <c r="V34" s="31" t="s">
        <v>21</v>
      </c>
      <c r="W34" s="31" t="s">
        <v>21</v>
      </c>
      <c r="X34" s="31" t="s">
        <v>21</v>
      </c>
      <c r="Y34" s="31" t="s">
        <v>21</v>
      </c>
      <c r="Z34" s="31" t="s">
        <v>21</v>
      </c>
      <c r="AA34" s="31" t="s">
        <v>21</v>
      </c>
      <c r="AB34" s="31" t="s">
        <v>21</v>
      </c>
      <c r="AC34" s="31" t="s">
        <v>21</v>
      </c>
      <c r="AD34" s="31" t="s">
        <v>21</v>
      </c>
      <c r="AE34" s="31" t="s">
        <v>21</v>
      </c>
      <c r="AF34" s="31" t="s">
        <v>21</v>
      </c>
      <c r="AG34" s="31" t="s">
        <v>21</v>
      </c>
      <c r="AH34" s="31" t="s">
        <v>21</v>
      </c>
      <c r="AI34" s="31" t="s">
        <v>21</v>
      </c>
      <c r="AJ34" s="31" t="s">
        <v>21</v>
      </c>
      <c r="AK34" s="31" t="s">
        <v>21</v>
      </c>
      <c r="AL34" s="31" t="s">
        <v>21</v>
      </c>
      <c r="AM34" s="31" t="s">
        <v>21</v>
      </c>
      <c r="AN34" s="31" t="s">
        <v>21</v>
      </c>
      <c r="AO34" s="31" t="s">
        <v>21</v>
      </c>
      <c r="AP34" s="31" t="s">
        <v>21</v>
      </c>
      <c r="AQ34" s="31" t="s">
        <v>21</v>
      </c>
      <c r="AR34" s="31" t="s">
        <v>21</v>
      </c>
      <c r="AS34" s="31" t="s">
        <v>21</v>
      </c>
      <c r="AT34" s="31" t="s">
        <v>21</v>
      </c>
      <c r="AU34" s="31" t="s">
        <v>21</v>
      </c>
      <c r="AV34" s="31" t="s">
        <v>21</v>
      </c>
      <c r="AW34" s="31" t="s">
        <v>21</v>
      </c>
      <c r="AX34" s="31" t="s">
        <v>21</v>
      </c>
      <c r="AY34" s="31" t="s">
        <v>21</v>
      </c>
      <c r="AZ34" s="31" t="s">
        <v>21</v>
      </c>
    </row>
    <row r="35" spans="1:52" ht="150" x14ac:dyDescent="0.25">
      <c r="A35" s="28" t="s">
        <v>54</v>
      </c>
      <c r="B35" s="29" t="s">
        <v>58</v>
      </c>
      <c r="C35" s="30" t="s">
        <v>20</v>
      </c>
      <c r="D35" s="31" t="s">
        <v>21</v>
      </c>
      <c r="E35" s="31" t="s">
        <v>21</v>
      </c>
      <c r="F35" s="31" t="s">
        <v>21</v>
      </c>
      <c r="G35" s="31" t="s">
        <v>21</v>
      </c>
      <c r="H35" s="31" t="s">
        <v>21</v>
      </c>
      <c r="I35" s="31" t="s">
        <v>21</v>
      </c>
      <c r="J35" s="31" t="s">
        <v>21</v>
      </c>
      <c r="K35" s="31" t="s">
        <v>21</v>
      </c>
      <c r="L35" s="31" t="s">
        <v>21</v>
      </c>
      <c r="M35" s="31" t="s">
        <v>21</v>
      </c>
      <c r="N35" s="31" t="s">
        <v>21</v>
      </c>
      <c r="O35" s="31" t="s">
        <v>21</v>
      </c>
      <c r="P35" s="31" t="s">
        <v>21</v>
      </c>
      <c r="Q35" s="31" t="s">
        <v>21</v>
      </c>
      <c r="R35" s="31" t="s">
        <v>21</v>
      </c>
      <c r="S35" s="31" t="s">
        <v>21</v>
      </c>
      <c r="T35" s="31" t="s">
        <v>21</v>
      </c>
      <c r="U35" s="31" t="s">
        <v>21</v>
      </c>
      <c r="V35" s="31" t="s">
        <v>21</v>
      </c>
      <c r="W35" s="31" t="s">
        <v>21</v>
      </c>
      <c r="X35" s="31" t="s">
        <v>21</v>
      </c>
      <c r="Y35" s="31" t="s">
        <v>21</v>
      </c>
      <c r="Z35" s="31" t="s">
        <v>21</v>
      </c>
      <c r="AA35" s="31" t="s">
        <v>21</v>
      </c>
      <c r="AB35" s="31" t="s">
        <v>21</v>
      </c>
      <c r="AC35" s="31" t="s">
        <v>21</v>
      </c>
      <c r="AD35" s="31" t="s">
        <v>21</v>
      </c>
      <c r="AE35" s="31" t="s">
        <v>21</v>
      </c>
      <c r="AF35" s="31" t="s">
        <v>21</v>
      </c>
      <c r="AG35" s="31" t="s">
        <v>21</v>
      </c>
      <c r="AH35" s="31" t="s">
        <v>21</v>
      </c>
      <c r="AI35" s="31" t="s">
        <v>21</v>
      </c>
      <c r="AJ35" s="31" t="s">
        <v>21</v>
      </c>
      <c r="AK35" s="31" t="s">
        <v>21</v>
      </c>
      <c r="AL35" s="31" t="s">
        <v>21</v>
      </c>
      <c r="AM35" s="31" t="s">
        <v>21</v>
      </c>
      <c r="AN35" s="31" t="s">
        <v>21</v>
      </c>
      <c r="AO35" s="31" t="s">
        <v>21</v>
      </c>
      <c r="AP35" s="31" t="s">
        <v>21</v>
      </c>
      <c r="AQ35" s="31" t="s">
        <v>21</v>
      </c>
      <c r="AR35" s="31" t="s">
        <v>21</v>
      </c>
      <c r="AS35" s="31" t="s">
        <v>21</v>
      </c>
      <c r="AT35" s="31" t="s">
        <v>21</v>
      </c>
      <c r="AU35" s="31" t="s">
        <v>21</v>
      </c>
      <c r="AV35" s="31" t="s">
        <v>21</v>
      </c>
      <c r="AW35" s="31" t="s">
        <v>21</v>
      </c>
      <c r="AX35" s="31" t="s">
        <v>21</v>
      </c>
      <c r="AY35" s="31" t="s">
        <v>21</v>
      </c>
      <c r="AZ35" s="31" t="s">
        <v>21</v>
      </c>
    </row>
    <row r="36" spans="1:52" ht="56.25" x14ac:dyDescent="0.25">
      <c r="A36" s="28" t="s">
        <v>59</v>
      </c>
      <c r="B36" s="29" t="s">
        <v>55</v>
      </c>
      <c r="C36" s="30" t="s">
        <v>20</v>
      </c>
      <c r="D36" s="31" t="s">
        <v>21</v>
      </c>
      <c r="E36" s="31" t="s">
        <v>21</v>
      </c>
      <c r="F36" s="31" t="s">
        <v>21</v>
      </c>
      <c r="G36" s="31" t="s">
        <v>21</v>
      </c>
      <c r="H36" s="31" t="s">
        <v>21</v>
      </c>
      <c r="I36" s="31" t="s">
        <v>21</v>
      </c>
      <c r="J36" s="31" t="s">
        <v>21</v>
      </c>
      <c r="K36" s="31" t="s">
        <v>21</v>
      </c>
      <c r="L36" s="31" t="s">
        <v>21</v>
      </c>
      <c r="M36" s="31" t="s">
        <v>21</v>
      </c>
      <c r="N36" s="31" t="s">
        <v>21</v>
      </c>
      <c r="O36" s="31" t="s">
        <v>21</v>
      </c>
      <c r="P36" s="31" t="s">
        <v>21</v>
      </c>
      <c r="Q36" s="31" t="s">
        <v>21</v>
      </c>
      <c r="R36" s="31" t="s">
        <v>21</v>
      </c>
      <c r="S36" s="31" t="s">
        <v>21</v>
      </c>
      <c r="T36" s="31" t="s">
        <v>21</v>
      </c>
      <c r="U36" s="31" t="s">
        <v>21</v>
      </c>
      <c r="V36" s="31" t="s">
        <v>21</v>
      </c>
      <c r="W36" s="31" t="s">
        <v>21</v>
      </c>
      <c r="X36" s="31" t="s">
        <v>21</v>
      </c>
      <c r="Y36" s="31" t="s">
        <v>21</v>
      </c>
      <c r="Z36" s="31" t="s">
        <v>21</v>
      </c>
      <c r="AA36" s="31" t="s">
        <v>21</v>
      </c>
      <c r="AB36" s="31" t="s">
        <v>21</v>
      </c>
      <c r="AC36" s="31" t="s">
        <v>21</v>
      </c>
      <c r="AD36" s="31" t="s">
        <v>21</v>
      </c>
      <c r="AE36" s="31" t="s">
        <v>21</v>
      </c>
      <c r="AF36" s="31" t="s">
        <v>21</v>
      </c>
      <c r="AG36" s="31" t="s">
        <v>21</v>
      </c>
      <c r="AH36" s="31" t="s">
        <v>21</v>
      </c>
      <c r="AI36" s="31" t="s">
        <v>21</v>
      </c>
      <c r="AJ36" s="31" t="s">
        <v>21</v>
      </c>
      <c r="AK36" s="31" t="s">
        <v>21</v>
      </c>
      <c r="AL36" s="31" t="s">
        <v>21</v>
      </c>
      <c r="AM36" s="31" t="s">
        <v>21</v>
      </c>
      <c r="AN36" s="31" t="s">
        <v>21</v>
      </c>
      <c r="AO36" s="31" t="s">
        <v>21</v>
      </c>
      <c r="AP36" s="31" t="s">
        <v>21</v>
      </c>
      <c r="AQ36" s="31" t="s">
        <v>21</v>
      </c>
      <c r="AR36" s="31" t="s">
        <v>21</v>
      </c>
      <c r="AS36" s="31" t="s">
        <v>21</v>
      </c>
      <c r="AT36" s="31" t="s">
        <v>21</v>
      </c>
      <c r="AU36" s="31" t="s">
        <v>21</v>
      </c>
      <c r="AV36" s="31" t="s">
        <v>21</v>
      </c>
      <c r="AW36" s="31" t="s">
        <v>21</v>
      </c>
      <c r="AX36" s="31" t="s">
        <v>21</v>
      </c>
      <c r="AY36" s="31" t="s">
        <v>21</v>
      </c>
      <c r="AZ36" s="31" t="s">
        <v>21</v>
      </c>
    </row>
    <row r="37" spans="1:52" ht="150" x14ac:dyDescent="0.25">
      <c r="A37" s="28" t="s">
        <v>59</v>
      </c>
      <c r="B37" s="29" t="s">
        <v>56</v>
      </c>
      <c r="C37" s="30" t="s">
        <v>20</v>
      </c>
      <c r="D37" s="31" t="s">
        <v>21</v>
      </c>
      <c r="E37" s="31" t="s">
        <v>21</v>
      </c>
      <c r="F37" s="31" t="s">
        <v>21</v>
      </c>
      <c r="G37" s="31" t="s">
        <v>21</v>
      </c>
      <c r="H37" s="31" t="s">
        <v>21</v>
      </c>
      <c r="I37" s="31" t="s">
        <v>21</v>
      </c>
      <c r="J37" s="31" t="s">
        <v>21</v>
      </c>
      <c r="K37" s="31" t="s">
        <v>21</v>
      </c>
      <c r="L37" s="31" t="s">
        <v>21</v>
      </c>
      <c r="M37" s="31" t="s">
        <v>21</v>
      </c>
      <c r="N37" s="31" t="s">
        <v>21</v>
      </c>
      <c r="O37" s="31" t="s">
        <v>21</v>
      </c>
      <c r="P37" s="31" t="s">
        <v>21</v>
      </c>
      <c r="Q37" s="31" t="s">
        <v>21</v>
      </c>
      <c r="R37" s="31" t="s">
        <v>21</v>
      </c>
      <c r="S37" s="31" t="s">
        <v>21</v>
      </c>
      <c r="T37" s="31" t="s">
        <v>21</v>
      </c>
      <c r="U37" s="31" t="s">
        <v>21</v>
      </c>
      <c r="V37" s="31" t="s">
        <v>21</v>
      </c>
      <c r="W37" s="31" t="s">
        <v>21</v>
      </c>
      <c r="X37" s="31" t="s">
        <v>21</v>
      </c>
      <c r="Y37" s="31" t="s">
        <v>21</v>
      </c>
      <c r="Z37" s="31" t="s">
        <v>21</v>
      </c>
      <c r="AA37" s="31" t="s">
        <v>21</v>
      </c>
      <c r="AB37" s="31" t="s">
        <v>21</v>
      </c>
      <c r="AC37" s="31" t="s">
        <v>21</v>
      </c>
      <c r="AD37" s="31" t="s">
        <v>21</v>
      </c>
      <c r="AE37" s="31" t="s">
        <v>21</v>
      </c>
      <c r="AF37" s="31" t="s">
        <v>21</v>
      </c>
      <c r="AG37" s="31" t="s">
        <v>21</v>
      </c>
      <c r="AH37" s="31" t="s">
        <v>21</v>
      </c>
      <c r="AI37" s="31" t="s">
        <v>21</v>
      </c>
      <c r="AJ37" s="31" t="s">
        <v>21</v>
      </c>
      <c r="AK37" s="31" t="s">
        <v>21</v>
      </c>
      <c r="AL37" s="31" t="s">
        <v>21</v>
      </c>
      <c r="AM37" s="31" t="s">
        <v>21</v>
      </c>
      <c r="AN37" s="31" t="s">
        <v>21</v>
      </c>
      <c r="AO37" s="31" t="s">
        <v>21</v>
      </c>
      <c r="AP37" s="31" t="s">
        <v>21</v>
      </c>
      <c r="AQ37" s="31" t="s">
        <v>21</v>
      </c>
      <c r="AR37" s="31" t="s">
        <v>21</v>
      </c>
      <c r="AS37" s="31" t="s">
        <v>21</v>
      </c>
      <c r="AT37" s="31" t="s">
        <v>21</v>
      </c>
      <c r="AU37" s="31" t="s">
        <v>21</v>
      </c>
      <c r="AV37" s="31" t="s">
        <v>21</v>
      </c>
      <c r="AW37" s="31" t="s">
        <v>21</v>
      </c>
      <c r="AX37" s="31" t="s">
        <v>21</v>
      </c>
      <c r="AY37" s="31" t="s">
        <v>21</v>
      </c>
      <c r="AZ37" s="31" t="s">
        <v>21</v>
      </c>
    </row>
    <row r="38" spans="1:52" ht="131.25" x14ac:dyDescent="0.25">
      <c r="A38" s="28" t="s">
        <v>59</v>
      </c>
      <c r="B38" s="29" t="s">
        <v>57</v>
      </c>
      <c r="C38" s="30" t="s">
        <v>20</v>
      </c>
      <c r="D38" s="31" t="s">
        <v>21</v>
      </c>
      <c r="E38" s="31" t="s">
        <v>21</v>
      </c>
      <c r="F38" s="31" t="s">
        <v>21</v>
      </c>
      <c r="G38" s="31" t="s">
        <v>21</v>
      </c>
      <c r="H38" s="31" t="s">
        <v>21</v>
      </c>
      <c r="I38" s="31" t="s">
        <v>21</v>
      </c>
      <c r="J38" s="31" t="s">
        <v>21</v>
      </c>
      <c r="K38" s="31" t="s">
        <v>21</v>
      </c>
      <c r="L38" s="31" t="s">
        <v>21</v>
      </c>
      <c r="M38" s="31" t="s">
        <v>21</v>
      </c>
      <c r="N38" s="31" t="s">
        <v>21</v>
      </c>
      <c r="O38" s="31" t="s">
        <v>21</v>
      </c>
      <c r="P38" s="31" t="s">
        <v>21</v>
      </c>
      <c r="Q38" s="31" t="s">
        <v>21</v>
      </c>
      <c r="R38" s="31" t="s">
        <v>21</v>
      </c>
      <c r="S38" s="31" t="s">
        <v>21</v>
      </c>
      <c r="T38" s="31" t="s">
        <v>21</v>
      </c>
      <c r="U38" s="31" t="s">
        <v>21</v>
      </c>
      <c r="V38" s="31" t="s">
        <v>21</v>
      </c>
      <c r="W38" s="31" t="s">
        <v>21</v>
      </c>
      <c r="X38" s="31" t="s">
        <v>21</v>
      </c>
      <c r="Y38" s="31" t="s">
        <v>21</v>
      </c>
      <c r="Z38" s="31" t="s">
        <v>21</v>
      </c>
      <c r="AA38" s="31" t="s">
        <v>21</v>
      </c>
      <c r="AB38" s="31" t="s">
        <v>21</v>
      </c>
      <c r="AC38" s="31" t="s">
        <v>21</v>
      </c>
      <c r="AD38" s="31" t="s">
        <v>21</v>
      </c>
      <c r="AE38" s="31" t="s">
        <v>21</v>
      </c>
      <c r="AF38" s="31" t="s">
        <v>21</v>
      </c>
      <c r="AG38" s="31" t="s">
        <v>21</v>
      </c>
      <c r="AH38" s="31" t="s">
        <v>21</v>
      </c>
      <c r="AI38" s="31" t="s">
        <v>21</v>
      </c>
      <c r="AJ38" s="31" t="s">
        <v>21</v>
      </c>
      <c r="AK38" s="31" t="s">
        <v>21</v>
      </c>
      <c r="AL38" s="31" t="s">
        <v>21</v>
      </c>
      <c r="AM38" s="31" t="s">
        <v>21</v>
      </c>
      <c r="AN38" s="31" t="s">
        <v>21</v>
      </c>
      <c r="AO38" s="31" t="s">
        <v>21</v>
      </c>
      <c r="AP38" s="31" t="s">
        <v>21</v>
      </c>
      <c r="AQ38" s="31" t="s">
        <v>21</v>
      </c>
      <c r="AR38" s="31" t="s">
        <v>21</v>
      </c>
      <c r="AS38" s="31" t="s">
        <v>21</v>
      </c>
      <c r="AT38" s="31" t="s">
        <v>21</v>
      </c>
      <c r="AU38" s="31" t="s">
        <v>21</v>
      </c>
      <c r="AV38" s="31" t="s">
        <v>21</v>
      </c>
      <c r="AW38" s="31" t="s">
        <v>21</v>
      </c>
      <c r="AX38" s="31" t="s">
        <v>21</v>
      </c>
      <c r="AY38" s="31" t="s">
        <v>21</v>
      </c>
      <c r="AZ38" s="31" t="s">
        <v>21</v>
      </c>
    </row>
    <row r="39" spans="1:52" ht="150" x14ac:dyDescent="0.25">
      <c r="A39" s="28" t="s">
        <v>59</v>
      </c>
      <c r="B39" s="29" t="s">
        <v>60</v>
      </c>
      <c r="C39" s="30" t="s">
        <v>20</v>
      </c>
      <c r="D39" s="31" t="s">
        <v>21</v>
      </c>
      <c r="E39" s="31" t="s">
        <v>21</v>
      </c>
      <c r="F39" s="31" t="s">
        <v>21</v>
      </c>
      <c r="G39" s="31" t="s">
        <v>21</v>
      </c>
      <c r="H39" s="31" t="s">
        <v>21</v>
      </c>
      <c r="I39" s="31" t="s">
        <v>21</v>
      </c>
      <c r="J39" s="31" t="s">
        <v>21</v>
      </c>
      <c r="K39" s="31" t="s">
        <v>21</v>
      </c>
      <c r="L39" s="31" t="s">
        <v>21</v>
      </c>
      <c r="M39" s="31" t="s">
        <v>21</v>
      </c>
      <c r="N39" s="31" t="s">
        <v>21</v>
      </c>
      <c r="O39" s="31" t="s">
        <v>21</v>
      </c>
      <c r="P39" s="31" t="s">
        <v>21</v>
      </c>
      <c r="Q39" s="31" t="s">
        <v>21</v>
      </c>
      <c r="R39" s="31" t="s">
        <v>21</v>
      </c>
      <c r="S39" s="31" t="s">
        <v>21</v>
      </c>
      <c r="T39" s="31" t="s">
        <v>21</v>
      </c>
      <c r="U39" s="31" t="s">
        <v>21</v>
      </c>
      <c r="V39" s="31" t="s">
        <v>21</v>
      </c>
      <c r="W39" s="31" t="s">
        <v>21</v>
      </c>
      <c r="X39" s="31" t="s">
        <v>21</v>
      </c>
      <c r="Y39" s="31" t="s">
        <v>21</v>
      </c>
      <c r="Z39" s="31" t="s">
        <v>21</v>
      </c>
      <c r="AA39" s="31" t="s">
        <v>21</v>
      </c>
      <c r="AB39" s="31" t="s">
        <v>21</v>
      </c>
      <c r="AC39" s="31" t="s">
        <v>21</v>
      </c>
      <c r="AD39" s="31" t="s">
        <v>21</v>
      </c>
      <c r="AE39" s="31" t="s">
        <v>21</v>
      </c>
      <c r="AF39" s="31" t="s">
        <v>21</v>
      </c>
      <c r="AG39" s="31" t="s">
        <v>21</v>
      </c>
      <c r="AH39" s="31" t="s">
        <v>21</v>
      </c>
      <c r="AI39" s="31" t="s">
        <v>21</v>
      </c>
      <c r="AJ39" s="31" t="s">
        <v>21</v>
      </c>
      <c r="AK39" s="31" t="s">
        <v>21</v>
      </c>
      <c r="AL39" s="31" t="s">
        <v>21</v>
      </c>
      <c r="AM39" s="31" t="s">
        <v>21</v>
      </c>
      <c r="AN39" s="31" t="s">
        <v>21</v>
      </c>
      <c r="AO39" s="31" t="s">
        <v>21</v>
      </c>
      <c r="AP39" s="31" t="s">
        <v>21</v>
      </c>
      <c r="AQ39" s="31" t="s">
        <v>21</v>
      </c>
      <c r="AR39" s="31" t="s">
        <v>21</v>
      </c>
      <c r="AS39" s="31" t="s">
        <v>21</v>
      </c>
      <c r="AT39" s="31" t="s">
        <v>21</v>
      </c>
      <c r="AU39" s="31" t="s">
        <v>21</v>
      </c>
      <c r="AV39" s="31" t="s">
        <v>21</v>
      </c>
      <c r="AW39" s="31" t="s">
        <v>21</v>
      </c>
      <c r="AX39" s="31" t="s">
        <v>21</v>
      </c>
      <c r="AY39" s="31" t="s">
        <v>21</v>
      </c>
      <c r="AZ39" s="31" t="s">
        <v>21</v>
      </c>
    </row>
    <row r="40" spans="1:52" ht="112.5" x14ac:dyDescent="0.25">
      <c r="A40" s="41" t="s">
        <v>61</v>
      </c>
      <c r="B40" s="42" t="s">
        <v>62</v>
      </c>
      <c r="C40" s="43" t="s">
        <v>20</v>
      </c>
      <c r="D40" s="45">
        <f t="shared" ref="D40:AI40" si="24">SUM(D41:D42)</f>
        <v>0</v>
      </c>
      <c r="E40" s="45">
        <f t="shared" si="24"/>
        <v>0</v>
      </c>
      <c r="F40" s="45">
        <f t="shared" si="24"/>
        <v>0</v>
      </c>
      <c r="G40" s="45">
        <f t="shared" si="24"/>
        <v>0</v>
      </c>
      <c r="H40" s="45">
        <f t="shared" si="24"/>
        <v>0</v>
      </c>
      <c r="I40" s="45">
        <f t="shared" si="24"/>
        <v>0</v>
      </c>
      <c r="J40" s="45">
        <f t="shared" si="24"/>
        <v>0</v>
      </c>
      <c r="K40" s="45">
        <f t="shared" si="24"/>
        <v>0</v>
      </c>
      <c r="L40" s="45">
        <f t="shared" si="24"/>
        <v>0</v>
      </c>
      <c r="M40" s="45">
        <f t="shared" si="24"/>
        <v>0</v>
      </c>
      <c r="N40" s="45">
        <f t="shared" si="24"/>
        <v>0</v>
      </c>
      <c r="O40" s="45">
        <f t="shared" si="24"/>
        <v>0</v>
      </c>
      <c r="P40" s="45">
        <f t="shared" si="24"/>
        <v>0</v>
      </c>
      <c r="Q40" s="45">
        <f t="shared" si="24"/>
        <v>0</v>
      </c>
      <c r="R40" s="45">
        <f t="shared" si="24"/>
        <v>0</v>
      </c>
      <c r="S40" s="45">
        <f t="shared" si="24"/>
        <v>0</v>
      </c>
      <c r="T40" s="45">
        <f t="shared" si="24"/>
        <v>0</v>
      </c>
      <c r="U40" s="45">
        <f t="shared" si="24"/>
        <v>0</v>
      </c>
      <c r="V40" s="45">
        <f t="shared" si="24"/>
        <v>0</v>
      </c>
      <c r="W40" s="45">
        <f t="shared" si="24"/>
        <v>0</v>
      </c>
      <c r="X40" s="45">
        <f t="shared" si="24"/>
        <v>0</v>
      </c>
      <c r="Y40" s="45">
        <f t="shared" si="24"/>
        <v>0</v>
      </c>
      <c r="Z40" s="45">
        <f t="shared" si="24"/>
        <v>0</v>
      </c>
      <c r="AA40" s="45">
        <f t="shared" si="24"/>
        <v>0</v>
      </c>
      <c r="AB40" s="45">
        <f t="shared" si="24"/>
        <v>0</v>
      </c>
      <c r="AC40" s="45">
        <f t="shared" si="24"/>
        <v>0</v>
      </c>
      <c r="AD40" s="45">
        <f t="shared" si="24"/>
        <v>0</v>
      </c>
      <c r="AE40" s="45">
        <f t="shared" si="24"/>
        <v>0</v>
      </c>
      <c r="AF40" s="45">
        <f t="shared" si="24"/>
        <v>0</v>
      </c>
      <c r="AG40" s="45">
        <f t="shared" si="24"/>
        <v>0</v>
      </c>
      <c r="AH40" s="45">
        <f t="shared" si="24"/>
        <v>0</v>
      </c>
      <c r="AI40" s="45">
        <f t="shared" si="24"/>
        <v>0</v>
      </c>
      <c r="AJ40" s="45">
        <f t="shared" ref="AJ40:AZ40" si="25">SUM(AJ41:AJ42)</f>
        <v>0</v>
      </c>
      <c r="AK40" s="45">
        <f t="shared" si="25"/>
        <v>0</v>
      </c>
      <c r="AL40" s="45">
        <f t="shared" si="25"/>
        <v>0</v>
      </c>
      <c r="AM40" s="45">
        <f t="shared" si="25"/>
        <v>0</v>
      </c>
      <c r="AN40" s="45">
        <f t="shared" si="25"/>
        <v>0</v>
      </c>
      <c r="AO40" s="45">
        <f t="shared" si="25"/>
        <v>0</v>
      </c>
      <c r="AP40" s="45">
        <f t="shared" si="25"/>
        <v>0</v>
      </c>
      <c r="AQ40" s="45">
        <f t="shared" si="25"/>
        <v>0</v>
      </c>
      <c r="AR40" s="45">
        <f t="shared" si="25"/>
        <v>0</v>
      </c>
      <c r="AS40" s="45">
        <f t="shared" si="25"/>
        <v>0</v>
      </c>
      <c r="AT40" s="45">
        <f t="shared" si="25"/>
        <v>0</v>
      </c>
      <c r="AU40" s="45">
        <f t="shared" si="25"/>
        <v>0</v>
      </c>
      <c r="AV40" s="45">
        <f t="shared" si="25"/>
        <v>0</v>
      </c>
      <c r="AW40" s="45">
        <f t="shared" si="25"/>
        <v>0</v>
      </c>
      <c r="AX40" s="45">
        <f t="shared" si="25"/>
        <v>0</v>
      </c>
      <c r="AY40" s="45">
        <f t="shared" si="25"/>
        <v>0</v>
      </c>
      <c r="AZ40" s="45">
        <f t="shared" si="25"/>
        <v>0</v>
      </c>
    </row>
    <row r="41" spans="1:52" ht="93.75" x14ac:dyDescent="0.25">
      <c r="A41" s="28" t="s">
        <v>63</v>
      </c>
      <c r="B41" s="29" t="s">
        <v>64</v>
      </c>
      <c r="C41" s="30" t="s">
        <v>20</v>
      </c>
      <c r="D41" s="31" t="s">
        <v>21</v>
      </c>
      <c r="E41" s="31" t="s">
        <v>21</v>
      </c>
      <c r="F41" s="31" t="s">
        <v>21</v>
      </c>
      <c r="G41" s="31" t="s">
        <v>21</v>
      </c>
      <c r="H41" s="31" t="s">
        <v>21</v>
      </c>
      <c r="I41" s="31" t="s">
        <v>21</v>
      </c>
      <c r="J41" s="31" t="s">
        <v>21</v>
      </c>
      <c r="K41" s="31" t="s">
        <v>21</v>
      </c>
      <c r="L41" s="31" t="s">
        <v>21</v>
      </c>
      <c r="M41" s="31" t="s">
        <v>21</v>
      </c>
      <c r="N41" s="31" t="s">
        <v>21</v>
      </c>
      <c r="O41" s="31" t="s">
        <v>21</v>
      </c>
      <c r="P41" s="31" t="s">
        <v>21</v>
      </c>
      <c r="Q41" s="31" t="s">
        <v>21</v>
      </c>
      <c r="R41" s="31" t="s">
        <v>21</v>
      </c>
      <c r="S41" s="31" t="s">
        <v>21</v>
      </c>
      <c r="T41" s="31" t="s">
        <v>21</v>
      </c>
      <c r="U41" s="31" t="s">
        <v>21</v>
      </c>
      <c r="V41" s="31" t="s">
        <v>21</v>
      </c>
      <c r="W41" s="31" t="s">
        <v>21</v>
      </c>
      <c r="X41" s="31" t="s">
        <v>21</v>
      </c>
      <c r="Y41" s="31" t="s">
        <v>21</v>
      </c>
      <c r="Z41" s="31" t="s">
        <v>21</v>
      </c>
      <c r="AA41" s="31" t="s">
        <v>21</v>
      </c>
      <c r="AB41" s="31" t="s">
        <v>21</v>
      </c>
      <c r="AC41" s="31" t="s">
        <v>21</v>
      </c>
      <c r="AD41" s="31" t="s">
        <v>21</v>
      </c>
      <c r="AE41" s="31" t="s">
        <v>21</v>
      </c>
      <c r="AF41" s="31" t="s">
        <v>21</v>
      </c>
      <c r="AG41" s="31" t="s">
        <v>21</v>
      </c>
      <c r="AH41" s="31" t="s">
        <v>21</v>
      </c>
      <c r="AI41" s="31" t="s">
        <v>21</v>
      </c>
      <c r="AJ41" s="31" t="s">
        <v>21</v>
      </c>
      <c r="AK41" s="31" t="s">
        <v>21</v>
      </c>
      <c r="AL41" s="31" t="s">
        <v>21</v>
      </c>
      <c r="AM41" s="31" t="s">
        <v>21</v>
      </c>
      <c r="AN41" s="31" t="s">
        <v>21</v>
      </c>
      <c r="AO41" s="31" t="s">
        <v>21</v>
      </c>
      <c r="AP41" s="31" t="s">
        <v>21</v>
      </c>
      <c r="AQ41" s="31" t="s">
        <v>21</v>
      </c>
      <c r="AR41" s="31" t="s">
        <v>21</v>
      </c>
      <c r="AS41" s="31" t="s">
        <v>21</v>
      </c>
      <c r="AT41" s="31" t="s">
        <v>21</v>
      </c>
      <c r="AU41" s="31" t="s">
        <v>21</v>
      </c>
      <c r="AV41" s="31" t="s">
        <v>21</v>
      </c>
      <c r="AW41" s="31" t="s">
        <v>21</v>
      </c>
      <c r="AX41" s="31" t="s">
        <v>21</v>
      </c>
      <c r="AY41" s="31" t="s">
        <v>21</v>
      </c>
      <c r="AZ41" s="31" t="s">
        <v>21</v>
      </c>
    </row>
    <row r="42" spans="1:52" ht="112.5" x14ac:dyDescent="0.25">
      <c r="A42" s="28" t="s">
        <v>65</v>
      </c>
      <c r="B42" s="29" t="s">
        <v>66</v>
      </c>
      <c r="C42" s="30" t="s">
        <v>20</v>
      </c>
      <c r="D42" s="31" t="s">
        <v>21</v>
      </c>
      <c r="E42" s="31" t="s">
        <v>21</v>
      </c>
      <c r="F42" s="31" t="s">
        <v>21</v>
      </c>
      <c r="G42" s="31" t="s">
        <v>21</v>
      </c>
      <c r="H42" s="31" t="s">
        <v>21</v>
      </c>
      <c r="I42" s="31" t="s">
        <v>21</v>
      </c>
      <c r="J42" s="31" t="s">
        <v>21</v>
      </c>
      <c r="K42" s="31" t="s">
        <v>21</v>
      </c>
      <c r="L42" s="31" t="s">
        <v>21</v>
      </c>
      <c r="M42" s="31" t="s">
        <v>21</v>
      </c>
      <c r="N42" s="31" t="s">
        <v>21</v>
      </c>
      <c r="O42" s="31" t="s">
        <v>21</v>
      </c>
      <c r="P42" s="31" t="s">
        <v>21</v>
      </c>
      <c r="Q42" s="31" t="s">
        <v>21</v>
      </c>
      <c r="R42" s="31" t="s">
        <v>21</v>
      </c>
      <c r="S42" s="31" t="s">
        <v>21</v>
      </c>
      <c r="T42" s="31" t="s">
        <v>21</v>
      </c>
      <c r="U42" s="31" t="s">
        <v>21</v>
      </c>
      <c r="V42" s="31" t="s">
        <v>21</v>
      </c>
      <c r="W42" s="31" t="s">
        <v>21</v>
      </c>
      <c r="X42" s="31" t="s">
        <v>21</v>
      </c>
      <c r="Y42" s="31" t="s">
        <v>21</v>
      </c>
      <c r="Z42" s="31" t="s">
        <v>21</v>
      </c>
      <c r="AA42" s="31" t="s">
        <v>21</v>
      </c>
      <c r="AB42" s="31" t="s">
        <v>21</v>
      </c>
      <c r="AC42" s="31" t="s">
        <v>21</v>
      </c>
      <c r="AD42" s="31" t="s">
        <v>21</v>
      </c>
      <c r="AE42" s="31" t="s">
        <v>21</v>
      </c>
      <c r="AF42" s="31" t="s">
        <v>21</v>
      </c>
      <c r="AG42" s="31" t="s">
        <v>21</v>
      </c>
      <c r="AH42" s="31" t="s">
        <v>21</v>
      </c>
      <c r="AI42" s="31" t="s">
        <v>21</v>
      </c>
      <c r="AJ42" s="31" t="s">
        <v>21</v>
      </c>
      <c r="AK42" s="31" t="s">
        <v>21</v>
      </c>
      <c r="AL42" s="31" t="s">
        <v>21</v>
      </c>
      <c r="AM42" s="31" t="s">
        <v>21</v>
      </c>
      <c r="AN42" s="31" t="s">
        <v>21</v>
      </c>
      <c r="AO42" s="31" t="s">
        <v>21</v>
      </c>
      <c r="AP42" s="31" t="s">
        <v>21</v>
      </c>
      <c r="AQ42" s="31" t="s">
        <v>21</v>
      </c>
      <c r="AR42" s="31" t="s">
        <v>21</v>
      </c>
      <c r="AS42" s="31" t="s">
        <v>21</v>
      </c>
      <c r="AT42" s="31" t="s">
        <v>21</v>
      </c>
      <c r="AU42" s="31" t="s">
        <v>21</v>
      </c>
      <c r="AV42" s="31" t="s">
        <v>21</v>
      </c>
      <c r="AW42" s="31" t="s">
        <v>21</v>
      </c>
      <c r="AX42" s="31" t="s">
        <v>21</v>
      </c>
      <c r="AY42" s="31" t="s">
        <v>21</v>
      </c>
      <c r="AZ42" s="31" t="s">
        <v>21</v>
      </c>
    </row>
    <row r="43" spans="1:52" ht="56.25" x14ac:dyDescent="0.25">
      <c r="A43" s="37" t="s">
        <v>67</v>
      </c>
      <c r="B43" s="38" t="s">
        <v>68</v>
      </c>
      <c r="C43" s="39" t="s">
        <v>20</v>
      </c>
      <c r="D43" s="40">
        <f t="shared" ref="D43:AI43" si="26">SUM(D44,D47,D54,D63)</f>
        <v>0.63</v>
      </c>
      <c r="E43" s="40">
        <f t="shared" si="26"/>
        <v>0</v>
      </c>
      <c r="F43" s="40">
        <f t="shared" si="26"/>
        <v>12.235000000000001</v>
      </c>
      <c r="G43" s="40">
        <f t="shared" si="26"/>
        <v>8.4700000000000006</v>
      </c>
      <c r="H43" s="40">
        <f t="shared" si="26"/>
        <v>1.671</v>
      </c>
      <c r="I43" s="40">
        <f t="shared" si="26"/>
        <v>0</v>
      </c>
      <c r="J43" s="40">
        <f t="shared" si="26"/>
        <v>0</v>
      </c>
      <c r="K43" s="40">
        <f t="shared" si="26"/>
        <v>0</v>
      </c>
      <c r="L43" s="40">
        <f t="shared" si="26"/>
        <v>0</v>
      </c>
      <c r="M43" s="40">
        <f t="shared" si="26"/>
        <v>0</v>
      </c>
      <c r="N43" s="40">
        <f t="shared" si="26"/>
        <v>0</v>
      </c>
      <c r="O43" s="40">
        <f t="shared" si="26"/>
        <v>0</v>
      </c>
      <c r="P43" s="40">
        <f t="shared" si="26"/>
        <v>0</v>
      </c>
      <c r="Q43" s="40">
        <f t="shared" si="26"/>
        <v>0</v>
      </c>
      <c r="R43" s="40">
        <f t="shared" si="26"/>
        <v>0.63</v>
      </c>
      <c r="S43" s="40">
        <f t="shared" si="26"/>
        <v>0</v>
      </c>
      <c r="T43" s="40">
        <f t="shared" si="26"/>
        <v>3.58</v>
      </c>
      <c r="U43" s="40">
        <f t="shared" si="26"/>
        <v>8.4700000000000006</v>
      </c>
      <c r="V43" s="40">
        <f t="shared" si="26"/>
        <v>1.284</v>
      </c>
      <c r="W43" s="40">
        <f t="shared" si="26"/>
        <v>0</v>
      </c>
      <c r="X43" s="40">
        <f t="shared" si="26"/>
        <v>0</v>
      </c>
      <c r="Y43" s="40">
        <f t="shared" si="26"/>
        <v>0</v>
      </c>
      <c r="Z43" s="40">
        <f t="shared" si="26"/>
        <v>0</v>
      </c>
      <c r="AA43" s="40">
        <f t="shared" si="26"/>
        <v>0</v>
      </c>
      <c r="AB43" s="40">
        <f t="shared" si="26"/>
        <v>0</v>
      </c>
      <c r="AC43" s="40">
        <f t="shared" si="26"/>
        <v>0</v>
      </c>
      <c r="AD43" s="40">
        <f t="shared" si="26"/>
        <v>0</v>
      </c>
      <c r="AE43" s="40">
        <f t="shared" si="26"/>
        <v>0</v>
      </c>
      <c r="AF43" s="40">
        <f t="shared" si="26"/>
        <v>0</v>
      </c>
      <c r="AG43" s="40">
        <f t="shared" si="26"/>
        <v>0</v>
      </c>
      <c r="AH43" s="40">
        <f t="shared" si="26"/>
        <v>0</v>
      </c>
      <c r="AI43" s="40">
        <f t="shared" si="26"/>
        <v>0</v>
      </c>
      <c r="AJ43" s="40">
        <f t="shared" ref="AJ43:AZ43" si="27">SUM(AJ44,AJ47,AJ54,AJ63)</f>
        <v>0</v>
      </c>
      <c r="AK43" s="40">
        <f t="shared" si="27"/>
        <v>0</v>
      </c>
      <c r="AL43" s="40">
        <f t="shared" si="27"/>
        <v>0</v>
      </c>
      <c r="AM43" s="40">
        <f t="shared" si="27"/>
        <v>0</v>
      </c>
      <c r="AN43" s="40">
        <f t="shared" si="27"/>
        <v>0</v>
      </c>
      <c r="AO43" s="40">
        <f t="shared" si="27"/>
        <v>0.184</v>
      </c>
      <c r="AP43" s="40">
        <f t="shared" si="27"/>
        <v>0</v>
      </c>
      <c r="AQ43" s="40">
        <f t="shared" si="27"/>
        <v>5.5E-2</v>
      </c>
      <c r="AR43" s="40">
        <f t="shared" si="27"/>
        <v>0</v>
      </c>
      <c r="AS43" s="40">
        <f t="shared" si="27"/>
        <v>0</v>
      </c>
      <c r="AT43" s="40">
        <f t="shared" si="27"/>
        <v>0.63</v>
      </c>
      <c r="AU43" s="40">
        <f t="shared" si="27"/>
        <v>0</v>
      </c>
      <c r="AV43" s="40">
        <f t="shared" si="27"/>
        <v>3.7640000000000002</v>
      </c>
      <c r="AW43" s="40">
        <f t="shared" si="27"/>
        <v>8.4700000000000006</v>
      </c>
      <c r="AX43" s="40">
        <f t="shared" si="27"/>
        <v>1.339</v>
      </c>
      <c r="AY43" s="40">
        <f t="shared" si="27"/>
        <v>0</v>
      </c>
      <c r="AZ43" s="40">
        <f t="shared" si="27"/>
        <v>0</v>
      </c>
    </row>
    <row r="44" spans="1:52" ht="93.75" x14ac:dyDescent="0.25">
      <c r="A44" s="41" t="s">
        <v>69</v>
      </c>
      <c r="B44" s="42" t="s">
        <v>70</v>
      </c>
      <c r="C44" s="43" t="s">
        <v>20</v>
      </c>
      <c r="D44" s="45">
        <f t="shared" ref="D44:AI44" si="28">SUM(D45,D46)</f>
        <v>0</v>
      </c>
      <c r="E44" s="45">
        <f t="shared" si="28"/>
        <v>0</v>
      </c>
      <c r="F44" s="45">
        <f t="shared" si="28"/>
        <v>0</v>
      </c>
      <c r="G44" s="45">
        <f t="shared" si="28"/>
        <v>0</v>
      </c>
      <c r="H44" s="45">
        <f t="shared" si="28"/>
        <v>0</v>
      </c>
      <c r="I44" s="45">
        <f t="shared" si="28"/>
        <v>0</v>
      </c>
      <c r="J44" s="45">
        <f t="shared" si="28"/>
        <v>0</v>
      </c>
      <c r="K44" s="45">
        <f t="shared" si="28"/>
        <v>0</v>
      </c>
      <c r="L44" s="45">
        <f t="shared" si="28"/>
        <v>0</v>
      </c>
      <c r="M44" s="45">
        <f t="shared" si="28"/>
        <v>0</v>
      </c>
      <c r="N44" s="45">
        <f t="shared" si="28"/>
        <v>0</v>
      </c>
      <c r="O44" s="45">
        <f t="shared" si="28"/>
        <v>0</v>
      </c>
      <c r="P44" s="45">
        <f t="shared" si="28"/>
        <v>0</v>
      </c>
      <c r="Q44" s="45">
        <f t="shared" si="28"/>
        <v>0</v>
      </c>
      <c r="R44" s="45">
        <f t="shared" si="28"/>
        <v>0</v>
      </c>
      <c r="S44" s="45">
        <f t="shared" si="28"/>
        <v>0</v>
      </c>
      <c r="T44" s="45">
        <f t="shared" si="28"/>
        <v>0</v>
      </c>
      <c r="U44" s="45">
        <f t="shared" si="28"/>
        <v>0</v>
      </c>
      <c r="V44" s="45">
        <f t="shared" si="28"/>
        <v>0</v>
      </c>
      <c r="W44" s="45">
        <f t="shared" si="28"/>
        <v>0</v>
      </c>
      <c r="X44" s="45">
        <f t="shared" si="28"/>
        <v>0</v>
      </c>
      <c r="Y44" s="45">
        <f t="shared" si="28"/>
        <v>0</v>
      </c>
      <c r="Z44" s="45">
        <f t="shared" si="28"/>
        <v>0</v>
      </c>
      <c r="AA44" s="45">
        <f t="shared" si="28"/>
        <v>0</v>
      </c>
      <c r="AB44" s="45">
        <f t="shared" si="28"/>
        <v>0</v>
      </c>
      <c r="AC44" s="45">
        <f t="shared" si="28"/>
        <v>0</v>
      </c>
      <c r="AD44" s="45">
        <f t="shared" si="28"/>
        <v>0</v>
      </c>
      <c r="AE44" s="45">
        <f t="shared" si="28"/>
        <v>0</v>
      </c>
      <c r="AF44" s="45">
        <f t="shared" si="28"/>
        <v>0</v>
      </c>
      <c r="AG44" s="45">
        <f t="shared" si="28"/>
        <v>0</v>
      </c>
      <c r="AH44" s="45">
        <f t="shared" si="28"/>
        <v>0</v>
      </c>
      <c r="AI44" s="45">
        <f t="shared" si="28"/>
        <v>0</v>
      </c>
      <c r="AJ44" s="45">
        <f t="shared" ref="AJ44:AZ44" si="29">SUM(AJ45,AJ46)</f>
        <v>0</v>
      </c>
      <c r="AK44" s="45">
        <f t="shared" si="29"/>
        <v>0</v>
      </c>
      <c r="AL44" s="45">
        <f t="shared" si="29"/>
        <v>0</v>
      </c>
      <c r="AM44" s="45">
        <f t="shared" si="29"/>
        <v>0</v>
      </c>
      <c r="AN44" s="45">
        <f t="shared" si="29"/>
        <v>0</v>
      </c>
      <c r="AO44" s="45">
        <f t="shared" si="29"/>
        <v>0</v>
      </c>
      <c r="AP44" s="45">
        <f t="shared" si="29"/>
        <v>0</v>
      </c>
      <c r="AQ44" s="45">
        <f t="shared" si="29"/>
        <v>0</v>
      </c>
      <c r="AR44" s="45">
        <f t="shared" si="29"/>
        <v>0</v>
      </c>
      <c r="AS44" s="45">
        <f t="shared" si="29"/>
        <v>0</v>
      </c>
      <c r="AT44" s="45">
        <f t="shared" si="29"/>
        <v>0</v>
      </c>
      <c r="AU44" s="45">
        <f t="shared" si="29"/>
        <v>0</v>
      </c>
      <c r="AV44" s="45">
        <f t="shared" si="29"/>
        <v>0</v>
      </c>
      <c r="AW44" s="45">
        <f t="shared" si="29"/>
        <v>0</v>
      </c>
      <c r="AX44" s="45">
        <f t="shared" si="29"/>
        <v>0</v>
      </c>
      <c r="AY44" s="45">
        <f t="shared" si="29"/>
        <v>0</v>
      </c>
      <c r="AZ44" s="45">
        <f t="shared" si="29"/>
        <v>0</v>
      </c>
    </row>
    <row r="45" spans="1:52" ht="37.5" x14ac:dyDescent="0.25">
      <c r="A45" s="28" t="s">
        <v>71</v>
      </c>
      <c r="B45" s="29" t="s">
        <v>72</v>
      </c>
      <c r="C45" s="47" t="s">
        <v>20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0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0</v>
      </c>
      <c r="AW45" s="48">
        <v>0</v>
      </c>
      <c r="AX45" s="48">
        <v>0</v>
      </c>
      <c r="AY45" s="48">
        <v>0</v>
      </c>
      <c r="AZ45" s="48">
        <v>0</v>
      </c>
    </row>
    <row r="46" spans="1:52" ht="75" x14ac:dyDescent="0.25">
      <c r="A46" s="28" t="s">
        <v>73</v>
      </c>
      <c r="B46" s="49" t="s">
        <v>74</v>
      </c>
      <c r="C46" s="49" t="s">
        <v>20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0</v>
      </c>
      <c r="AQ46" s="48">
        <v>0</v>
      </c>
      <c r="AR46" s="48">
        <v>0</v>
      </c>
      <c r="AS46" s="48">
        <v>0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</row>
    <row r="47" spans="1:52" ht="56.25" x14ac:dyDescent="0.25">
      <c r="A47" s="41" t="s">
        <v>75</v>
      </c>
      <c r="B47" s="42" t="s">
        <v>76</v>
      </c>
      <c r="C47" s="42" t="s">
        <v>20</v>
      </c>
      <c r="D47" s="45">
        <f t="shared" ref="D47:AI47" si="30">SUM(D48,D49)</f>
        <v>0.63</v>
      </c>
      <c r="E47" s="45">
        <f t="shared" si="30"/>
        <v>0</v>
      </c>
      <c r="F47" s="45">
        <f t="shared" si="30"/>
        <v>12.235000000000001</v>
      </c>
      <c r="G47" s="45">
        <f t="shared" si="30"/>
        <v>8.4700000000000006</v>
      </c>
      <c r="H47" s="45">
        <f t="shared" si="30"/>
        <v>1.671</v>
      </c>
      <c r="I47" s="45">
        <f t="shared" si="30"/>
        <v>0</v>
      </c>
      <c r="J47" s="45">
        <f t="shared" si="30"/>
        <v>0</v>
      </c>
      <c r="K47" s="45">
        <f t="shared" si="30"/>
        <v>0</v>
      </c>
      <c r="L47" s="45">
        <f t="shared" si="30"/>
        <v>0</v>
      </c>
      <c r="M47" s="45">
        <f t="shared" si="30"/>
        <v>0</v>
      </c>
      <c r="N47" s="45">
        <f t="shared" si="30"/>
        <v>0</v>
      </c>
      <c r="O47" s="45">
        <f t="shared" si="30"/>
        <v>0</v>
      </c>
      <c r="P47" s="45">
        <f t="shared" si="30"/>
        <v>0</v>
      </c>
      <c r="Q47" s="45">
        <f t="shared" si="30"/>
        <v>0</v>
      </c>
      <c r="R47" s="45">
        <f t="shared" si="30"/>
        <v>0.63</v>
      </c>
      <c r="S47" s="45">
        <f t="shared" si="30"/>
        <v>0</v>
      </c>
      <c r="T47" s="45">
        <f t="shared" si="30"/>
        <v>3.58</v>
      </c>
      <c r="U47" s="45">
        <f t="shared" si="30"/>
        <v>8.4700000000000006</v>
      </c>
      <c r="V47" s="45">
        <f t="shared" si="30"/>
        <v>1.284</v>
      </c>
      <c r="W47" s="45">
        <f t="shared" si="30"/>
        <v>0</v>
      </c>
      <c r="X47" s="45">
        <f t="shared" si="30"/>
        <v>0</v>
      </c>
      <c r="Y47" s="45">
        <f t="shared" si="30"/>
        <v>0</v>
      </c>
      <c r="Z47" s="45">
        <f t="shared" si="30"/>
        <v>0</v>
      </c>
      <c r="AA47" s="45">
        <f t="shared" si="30"/>
        <v>0</v>
      </c>
      <c r="AB47" s="45">
        <f t="shared" si="30"/>
        <v>0</v>
      </c>
      <c r="AC47" s="45">
        <f t="shared" si="30"/>
        <v>0</v>
      </c>
      <c r="AD47" s="45">
        <f t="shared" si="30"/>
        <v>0</v>
      </c>
      <c r="AE47" s="45">
        <f t="shared" si="30"/>
        <v>0</v>
      </c>
      <c r="AF47" s="45">
        <f t="shared" si="30"/>
        <v>0</v>
      </c>
      <c r="AG47" s="45">
        <f t="shared" si="30"/>
        <v>0</v>
      </c>
      <c r="AH47" s="45">
        <f t="shared" si="30"/>
        <v>0</v>
      </c>
      <c r="AI47" s="45">
        <f t="shared" si="30"/>
        <v>0</v>
      </c>
      <c r="AJ47" s="45">
        <f t="shared" ref="AJ47:AZ47" si="31">SUM(AJ48,AJ49)</f>
        <v>0</v>
      </c>
      <c r="AK47" s="45">
        <f t="shared" si="31"/>
        <v>0</v>
      </c>
      <c r="AL47" s="45">
        <f t="shared" si="31"/>
        <v>0</v>
      </c>
      <c r="AM47" s="45">
        <f t="shared" si="31"/>
        <v>0</v>
      </c>
      <c r="AN47" s="45">
        <f t="shared" si="31"/>
        <v>0</v>
      </c>
      <c r="AO47" s="45">
        <f t="shared" si="31"/>
        <v>0.184</v>
      </c>
      <c r="AP47" s="45">
        <f t="shared" si="31"/>
        <v>0</v>
      </c>
      <c r="AQ47" s="45">
        <f t="shared" si="31"/>
        <v>5.5E-2</v>
      </c>
      <c r="AR47" s="45">
        <f t="shared" si="31"/>
        <v>0</v>
      </c>
      <c r="AS47" s="45">
        <f t="shared" si="31"/>
        <v>0</v>
      </c>
      <c r="AT47" s="45">
        <f t="shared" si="31"/>
        <v>0.63</v>
      </c>
      <c r="AU47" s="45">
        <f t="shared" si="31"/>
        <v>0</v>
      </c>
      <c r="AV47" s="45">
        <f t="shared" si="31"/>
        <v>3.7640000000000002</v>
      </c>
      <c r="AW47" s="45">
        <f t="shared" si="31"/>
        <v>8.4700000000000006</v>
      </c>
      <c r="AX47" s="45">
        <f t="shared" si="31"/>
        <v>1.339</v>
      </c>
      <c r="AY47" s="45">
        <f t="shared" si="31"/>
        <v>0</v>
      </c>
      <c r="AZ47" s="45">
        <f t="shared" si="31"/>
        <v>0</v>
      </c>
    </row>
    <row r="48" spans="1:52" ht="37.5" x14ac:dyDescent="0.25">
      <c r="A48" s="28" t="s">
        <v>77</v>
      </c>
      <c r="B48" s="29" t="s">
        <v>78</v>
      </c>
      <c r="C48" s="29" t="s">
        <v>20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0</v>
      </c>
      <c r="AI48" s="48">
        <v>0</v>
      </c>
      <c r="AJ48" s="48">
        <v>0</v>
      </c>
      <c r="AK48" s="48">
        <v>0</v>
      </c>
      <c r="AL48" s="48">
        <v>0</v>
      </c>
      <c r="AM48" s="48">
        <v>0</v>
      </c>
      <c r="AN48" s="48">
        <v>0</v>
      </c>
      <c r="AO48" s="48">
        <v>0</v>
      </c>
      <c r="AP48" s="48">
        <v>0</v>
      </c>
      <c r="AQ48" s="48">
        <v>0</v>
      </c>
      <c r="AR48" s="48">
        <v>0</v>
      </c>
      <c r="AS48" s="48">
        <v>0</v>
      </c>
      <c r="AT48" s="48">
        <v>0</v>
      </c>
      <c r="AU48" s="48">
        <v>0</v>
      </c>
      <c r="AV48" s="48">
        <v>0</v>
      </c>
      <c r="AW48" s="48">
        <v>0</v>
      </c>
      <c r="AX48" s="48">
        <v>0</v>
      </c>
      <c r="AY48" s="48">
        <v>0</v>
      </c>
      <c r="AZ48" s="48">
        <v>0</v>
      </c>
    </row>
    <row r="49" spans="1:52" ht="56.25" x14ac:dyDescent="0.25">
      <c r="A49" s="28" t="s">
        <v>79</v>
      </c>
      <c r="B49" s="49" t="s">
        <v>80</v>
      </c>
      <c r="C49" s="49" t="s">
        <v>20</v>
      </c>
      <c r="D49" s="48">
        <f t="shared" ref="D49:AI49" si="32">SUM(D50:D53)</f>
        <v>0.63</v>
      </c>
      <c r="E49" s="48">
        <f t="shared" si="32"/>
        <v>0</v>
      </c>
      <c r="F49" s="48">
        <f t="shared" si="32"/>
        <v>12.235000000000001</v>
      </c>
      <c r="G49" s="48">
        <f t="shared" si="32"/>
        <v>8.4700000000000006</v>
      </c>
      <c r="H49" s="48">
        <f t="shared" si="32"/>
        <v>1.671</v>
      </c>
      <c r="I49" s="48">
        <f t="shared" si="32"/>
        <v>0</v>
      </c>
      <c r="J49" s="48">
        <f t="shared" si="32"/>
        <v>0</v>
      </c>
      <c r="K49" s="48">
        <f t="shared" si="32"/>
        <v>0</v>
      </c>
      <c r="L49" s="48">
        <f t="shared" si="32"/>
        <v>0</v>
      </c>
      <c r="M49" s="48">
        <f t="shared" si="32"/>
        <v>0</v>
      </c>
      <c r="N49" s="48">
        <f t="shared" si="32"/>
        <v>0</v>
      </c>
      <c r="O49" s="48">
        <f t="shared" si="32"/>
        <v>0</v>
      </c>
      <c r="P49" s="48">
        <f t="shared" si="32"/>
        <v>0</v>
      </c>
      <c r="Q49" s="48">
        <f t="shared" si="32"/>
        <v>0</v>
      </c>
      <c r="R49" s="48">
        <f t="shared" si="32"/>
        <v>0.63</v>
      </c>
      <c r="S49" s="48">
        <f t="shared" si="32"/>
        <v>0</v>
      </c>
      <c r="T49" s="48">
        <f t="shared" si="32"/>
        <v>3.58</v>
      </c>
      <c r="U49" s="48">
        <f t="shared" si="32"/>
        <v>8.4700000000000006</v>
      </c>
      <c r="V49" s="48">
        <f t="shared" si="32"/>
        <v>1.284</v>
      </c>
      <c r="W49" s="48">
        <f t="shared" si="32"/>
        <v>0</v>
      </c>
      <c r="X49" s="48">
        <f t="shared" si="32"/>
        <v>0</v>
      </c>
      <c r="Y49" s="48">
        <f t="shared" si="32"/>
        <v>0</v>
      </c>
      <c r="Z49" s="48">
        <f t="shared" si="32"/>
        <v>0</v>
      </c>
      <c r="AA49" s="48">
        <f t="shared" si="32"/>
        <v>0</v>
      </c>
      <c r="AB49" s="48">
        <f t="shared" si="32"/>
        <v>0</v>
      </c>
      <c r="AC49" s="48">
        <f t="shared" si="32"/>
        <v>0</v>
      </c>
      <c r="AD49" s="48">
        <f t="shared" si="32"/>
        <v>0</v>
      </c>
      <c r="AE49" s="48">
        <f t="shared" si="32"/>
        <v>0</v>
      </c>
      <c r="AF49" s="48">
        <f t="shared" si="32"/>
        <v>0</v>
      </c>
      <c r="AG49" s="48">
        <f t="shared" si="32"/>
        <v>0</v>
      </c>
      <c r="AH49" s="48">
        <f t="shared" si="32"/>
        <v>0</v>
      </c>
      <c r="AI49" s="48">
        <f t="shared" si="32"/>
        <v>0</v>
      </c>
      <c r="AJ49" s="48">
        <f t="shared" ref="AJ49:AZ49" si="33">SUM(AJ50:AJ53)</f>
        <v>0</v>
      </c>
      <c r="AK49" s="48">
        <f t="shared" si="33"/>
        <v>0</v>
      </c>
      <c r="AL49" s="48">
        <f t="shared" si="33"/>
        <v>0</v>
      </c>
      <c r="AM49" s="48">
        <f t="shared" si="33"/>
        <v>0</v>
      </c>
      <c r="AN49" s="48">
        <f t="shared" si="33"/>
        <v>0</v>
      </c>
      <c r="AO49" s="48">
        <f t="shared" si="33"/>
        <v>0.184</v>
      </c>
      <c r="AP49" s="48">
        <f t="shared" si="33"/>
        <v>0</v>
      </c>
      <c r="AQ49" s="48">
        <f t="shared" si="33"/>
        <v>5.5E-2</v>
      </c>
      <c r="AR49" s="48">
        <f t="shared" si="33"/>
        <v>0</v>
      </c>
      <c r="AS49" s="48">
        <f t="shared" si="33"/>
        <v>0</v>
      </c>
      <c r="AT49" s="48">
        <f t="shared" si="33"/>
        <v>0.63</v>
      </c>
      <c r="AU49" s="48">
        <f t="shared" si="33"/>
        <v>0</v>
      </c>
      <c r="AV49" s="48">
        <f t="shared" si="33"/>
        <v>3.7640000000000002</v>
      </c>
      <c r="AW49" s="48">
        <f t="shared" si="33"/>
        <v>8.4700000000000006</v>
      </c>
      <c r="AX49" s="48">
        <f t="shared" si="33"/>
        <v>1.339</v>
      </c>
      <c r="AY49" s="48">
        <f t="shared" si="33"/>
        <v>0</v>
      </c>
      <c r="AZ49" s="48">
        <f t="shared" si="33"/>
        <v>0</v>
      </c>
    </row>
    <row r="50" spans="1:52" ht="56.25" x14ac:dyDescent="0.25">
      <c r="A50" s="53" t="s">
        <v>81</v>
      </c>
      <c r="B50" s="54" t="s">
        <v>82</v>
      </c>
      <c r="C50" s="54" t="s">
        <v>83</v>
      </c>
      <c r="D50" s="56">
        <v>0</v>
      </c>
      <c r="E50" s="56">
        <v>0</v>
      </c>
      <c r="F50" s="56">
        <v>1.1399999999999999</v>
      </c>
      <c r="G50" s="56">
        <v>0</v>
      </c>
      <c r="H50" s="56">
        <v>0.06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6">
        <v>0</v>
      </c>
      <c r="AN50" s="56">
        <v>0</v>
      </c>
      <c r="AO50" s="56">
        <v>0</v>
      </c>
      <c r="AP50" s="56">
        <v>0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6">
        <v>0</v>
      </c>
      <c r="AW50" s="56">
        <v>0</v>
      </c>
      <c r="AX50" s="56">
        <v>0</v>
      </c>
      <c r="AY50" s="56">
        <v>0</v>
      </c>
      <c r="AZ50" s="56">
        <v>0</v>
      </c>
    </row>
    <row r="51" spans="1:52" ht="93.75" x14ac:dyDescent="0.25">
      <c r="A51" s="53" t="s">
        <v>84</v>
      </c>
      <c r="B51" s="54" t="s">
        <v>85</v>
      </c>
      <c r="C51" s="54" t="s">
        <v>86</v>
      </c>
      <c r="D51" s="56">
        <v>0</v>
      </c>
      <c r="E51" s="56">
        <v>0</v>
      </c>
      <c r="F51" s="56">
        <v>0.184</v>
      </c>
      <c r="G51" s="56">
        <v>0</v>
      </c>
      <c r="H51" s="56">
        <v>5.5E-2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0</v>
      </c>
      <c r="AC51" s="56">
        <v>0</v>
      </c>
      <c r="AD51" s="56">
        <v>0</v>
      </c>
      <c r="AE51" s="56">
        <v>0</v>
      </c>
      <c r="AF51" s="56">
        <v>0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56">
        <v>0</v>
      </c>
      <c r="AM51" s="56">
        <v>0</v>
      </c>
      <c r="AN51" s="56">
        <v>0</v>
      </c>
      <c r="AO51" s="56">
        <v>0.184</v>
      </c>
      <c r="AP51" s="56">
        <v>0</v>
      </c>
      <c r="AQ51" s="56">
        <v>5.5E-2</v>
      </c>
      <c r="AR51" s="56">
        <v>0</v>
      </c>
      <c r="AS51" s="56">
        <v>0</v>
      </c>
      <c r="AT51" s="56">
        <v>0</v>
      </c>
      <c r="AU51" s="56">
        <v>0</v>
      </c>
      <c r="AV51" s="56">
        <v>0.184</v>
      </c>
      <c r="AW51" s="56">
        <v>0</v>
      </c>
      <c r="AX51" s="56">
        <v>5.5E-2</v>
      </c>
      <c r="AY51" s="56">
        <v>0</v>
      </c>
      <c r="AZ51" s="56">
        <v>0</v>
      </c>
    </row>
    <row r="52" spans="1:52" ht="56.25" x14ac:dyDescent="0.25">
      <c r="A52" s="53" t="s">
        <v>87</v>
      </c>
      <c r="B52" s="54" t="s">
        <v>88</v>
      </c>
      <c r="C52" s="54" t="s">
        <v>89</v>
      </c>
      <c r="D52" s="56">
        <v>0</v>
      </c>
      <c r="E52" s="56">
        <v>0</v>
      </c>
      <c r="F52" s="56">
        <v>7.3310000000000004</v>
      </c>
      <c r="G52" s="56">
        <v>0</v>
      </c>
      <c r="H52" s="56">
        <v>0.27200000000000002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0</v>
      </c>
      <c r="AM52" s="56">
        <v>0</v>
      </c>
      <c r="AN52" s="56">
        <v>0</v>
      </c>
      <c r="AO52" s="56">
        <v>0</v>
      </c>
      <c r="AP52" s="56">
        <v>0</v>
      </c>
      <c r="AQ52" s="56">
        <v>0</v>
      </c>
      <c r="AR52" s="56">
        <v>0</v>
      </c>
      <c r="AS52" s="56">
        <v>0</v>
      </c>
      <c r="AT52" s="56">
        <v>0</v>
      </c>
      <c r="AU52" s="56">
        <v>0</v>
      </c>
      <c r="AV52" s="56">
        <v>0</v>
      </c>
      <c r="AW52" s="56">
        <v>0</v>
      </c>
      <c r="AX52" s="56">
        <v>0</v>
      </c>
      <c r="AY52" s="56">
        <v>0</v>
      </c>
      <c r="AZ52" s="56">
        <v>0</v>
      </c>
    </row>
    <row r="53" spans="1:52" ht="56.25" x14ac:dyDescent="0.25">
      <c r="A53" s="53" t="s">
        <v>90</v>
      </c>
      <c r="B53" s="54" t="s">
        <v>91</v>
      </c>
      <c r="C53" s="54" t="s">
        <v>92</v>
      </c>
      <c r="D53" s="56">
        <v>0.63</v>
      </c>
      <c r="E53" s="56">
        <v>0</v>
      </c>
      <c r="F53" s="56">
        <v>3.58</v>
      </c>
      <c r="G53" s="56">
        <v>8.4700000000000006</v>
      </c>
      <c r="H53" s="56">
        <v>1.284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0.63</v>
      </c>
      <c r="S53" s="56">
        <v>0</v>
      </c>
      <c r="T53" s="56">
        <v>3.58</v>
      </c>
      <c r="U53" s="56">
        <v>8.4700000000000006</v>
      </c>
      <c r="V53" s="56">
        <v>1.284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0</v>
      </c>
      <c r="AM53" s="56">
        <v>0</v>
      </c>
      <c r="AN53" s="56">
        <v>0</v>
      </c>
      <c r="AO53" s="56">
        <v>0</v>
      </c>
      <c r="AP53" s="56">
        <v>0</v>
      </c>
      <c r="AQ53" s="56">
        <v>0</v>
      </c>
      <c r="AR53" s="56">
        <v>0</v>
      </c>
      <c r="AS53" s="56">
        <v>0</v>
      </c>
      <c r="AT53" s="56">
        <v>0.63</v>
      </c>
      <c r="AU53" s="56">
        <v>0</v>
      </c>
      <c r="AV53" s="56">
        <v>3.58</v>
      </c>
      <c r="AW53" s="56">
        <v>8.4700000000000006</v>
      </c>
      <c r="AX53" s="56">
        <v>1.284</v>
      </c>
      <c r="AY53" s="56">
        <v>0</v>
      </c>
      <c r="AZ53" s="56">
        <v>0</v>
      </c>
    </row>
    <row r="54" spans="1:52" ht="56.25" x14ac:dyDescent="0.25">
      <c r="A54" s="41" t="s">
        <v>93</v>
      </c>
      <c r="B54" s="42" t="s">
        <v>94</v>
      </c>
      <c r="C54" s="43" t="s">
        <v>20</v>
      </c>
      <c r="D54" s="45">
        <f t="shared" ref="D54:AI54" si="34">SUM(D55:D62)</f>
        <v>0</v>
      </c>
      <c r="E54" s="45">
        <f t="shared" si="34"/>
        <v>0</v>
      </c>
      <c r="F54" s="45">
        <f t="shared" si="34"/>
        <v>0</v>
      </c>
      <c r="G54" s="45">
        <f t="shared" si="34"/>
        <v>0</v>
      </c>
      <c r="H54" s="45">
        <f t="shared" si="34"/>
        <v>0</v>
      </c>
      <c r="I54" s="45">
        <f t="shared" si="34"/>
        <v>0</v>
      </c>
      <c r="J54" s="45">
        <f t="shared" si="34"/>
        <v>0</v>
      </c>
      <c r="K54" s="45">
        <f t="shared" si="34"/>
        <v>0</v>
      </c>
      <c r="L54" s="45">
        <f t="shared" si="34"/>
        <v>0</v>
      </c>
      <c r="M54" s="45">
        <f t="shared" si="34"/>
        <v>0</v>
      </c>
      <c r="N54" s="45">
        <f t="shared" si="34"/>
        <v>0</v>
      </c>
      <c r="O54" s="45">
        <f t="shared" si="34"/>
        <v>0</v>
      </c>
      <c r="P54" s="45">
        <f t="shared" si="34"/>
        <v>0</v>
      </c>
      <c r="Q54" s="45">
        <f t="shared" si="34"/>
        <v>0</v>
      </c>
      <c r="R54" s="45">
        <f t="shared" si="34"/>
        <v>0</v>
      </c>
      <c r="S54" s="45">
        <f t="shared" si="34"/>
        <v>0</v>
      </c>
      <c r="T54" s="45">
        <f t="shared" si="34"/>
        <v>0</v>
      </c>
      <c r="U54" s="45">
        <f t="shared" si="34"/>
        <v>0</v>
      </c>
      <c r="V54" s="45">
        <f t="shared" si="34"/>
        <v>0</v>
      </c>
      <c r="W54" s="45">
        <f t="shared" si="34"/>
        <v>0</v>
      </c>
      <c r="X54" s="45">
        <f t="shared" si="34"/>
        <v>0</v>
      </c>
      <c r="Y54" s="45">
        <f t="shared" si="34"/>
        <v>0</v>
      </c>
      <c r="Z54" s="45">
        <f t="shared" si="34"/>
        <v>0</v>
      </c>
      <c r="AA54" s="45">
        <f t="shared" si="34"/>
        <v>0</v>
      </c>
      <c r="AB54" s="45">
        <f t="shared" si="34"/>
        <v>0</v>
      </c>
      <c r="AC54" s="45">
        <f t="shared" si="34"/>
        <v>0</v>
      </c>
      <c r="AD54" s="45">
        <f t="shared" si="34"/>
        <v>0</v>
      </c>
      <c r="AE54" s="45">
        <f t="shared" si="34"/>
        <v>0</v>
      </c>
      <c r="AF54" s="45">
        <f t="shared" si="34"/>
        <v>0</v>
      </c>
      <c r="AG54" s="45">
        <f t="shared" si="34"/>
        <v>0</v>
      </c>
      <c r="AH54" s="45">
        <f t="shared" si="34"/>
        <v>0</v>
      </c>
      <c r="AI54" s="45">
        <f t="shared" si="34"/>
        <v>0</v>
      </c>
      <c r="AJ54" s="45">
        <f t="shared" ref="AJ54:AZ54" si="35">SUM(AJ55:AJ62)</f>
        <v>0</v>
      </c>
      <c r="AK54" s="45">
        <f t="shared" si="35"/>
        <v>0</v>
      </c>
      <c r="AL54" s="45">
        <f t="shared" si="35"/>
        <v>0</v>
      </c>
      <c r="AM54" s="45">
        <f t="shared" si="35"/>
        <v>0</v>
      </c>
      <c r="AN54" s="45">
        <f t="shared" si="35"/>
        <v>0</v>
      </c>
      <c r="AO54" s="45">
        <f t="shared" si="35"/>
        <v>0</v>
      </c>
      <c r="AP54" s="45">
        <f t="shared" si="35"/>
        <v>0</v>
      </c>
      <c r="AQ54" s="45">
        <f t="shared" si="35"/>
        <v>0</v>
      </c>
      <c r="AR54" s="45">
        <f t="shared" si="35"/>
        <v>0</v>
      </c>
      <c r="AS54" s="45">
        <f t="shared" si="35"/>
        <v>0</v>
      </c>
      <c r="AT54" s="45">
        <f t="shared" si="35"/>
        <v>0</v>
      </c>
      <c r="AU54" s="45">
        <f t="shared" si="35"/>
        <v>0</v>
      </c>
      <c r="AV54" s="45">
        <f t="shared" si="35"/>
        <v>0</v>
      </c>
      <c r="AW54" s="45">
        <f t="shared" si="35"/>
        <v>0</v>
      </c>
      <c r="AX54" s="45">
        <f t="shared" si="35"/>
        <v>0</v>
      </c>
      <c r="AY54" s="45">
        <f t="shared" si="35"/>
        <v>0</v>
      </c>
      <c r="AZ54" s="45">
        <f t="shared" si="35"/>
        <v>0</v>
      </c>
    </row>
    <row r="55" spans="1:52" ht="56.25" x14ac:dyDescent="0.25">
      <c r="A55" s="28" t="s">
        <v>95</v>
      </c>
      <c r="B55" s="29" t="s">
        <v>96</v>
      </c>
      <c r="C55" s="47" t="s">
        <v>20</v>
      </c>
      <c r="D55" s="31" t="s">
        <v>21</v>
      </c>
      <c r="E55" s="31" t="s">
        <v>21</v>
      </c>
      <c r="F55" s="31" t="s">
        <v>21</v>
      </c>
      <c r="G55" s="31" t="s">
        <v>21</v>
      </c>
      <c r="H55" s="31" t="s">
        <v>21</v>
      </c>
      <c r="I55" s="31" t="s">
        <v>21</v>
      </c>
      <c r="J55" s="31" t="s">
        <v>21</v>
      </c>
      <c r="K55" s="31" t="s">
        <v>21</v>
      </c>
      <c r="L55" s="31" t="s">
        <v>21</v>
      </c>
      <c r="M55" s="31" t="s">
        <v>21</v>
      </c>
      <c r="N55" s="31" t="s">
        <v>21</v>
      </c>
      <c r="O55" s="31" t="s">
        <v>21</v>
      </c>
      <c r="P55" s="31" t="s">
        <v>21</v>
      </c>
      <c r="Q55" s="31" t="s">
        <v>21</v>
      </c>
      <c r="R55" s="31" t="s">
        <v>21</v>
      </c>
      <c r="S55" s="31" t="s">
        <v>21</v>
      </c>
      <c r="T55" s="31" t="s">
        <v>21</v>
      </c>
      <c r="U55" s="31" t="s">
        <v>21</v>
      </c>
      <c r="V55" s="31" t="s">
        <v>21</v>
      </c>
      <c r="W55" s="31" t="s">
        <v>21</v>
      </c>
      <c r="X55" s="31" t="s">
        <v>21</v>
      </c>
      <c r="Y55" s="31" t="s">
        <v>21</v>
      </c>
      <c r="Z55" s="31" t="s">
        <v>21</v>
      </c>
      <c r="AA55" s="31" t="s">
        <v>21</v>
      </c>
      <c r="AB55" s="31" t="s">
        <v>21</v>
      </c>
      <c r="AC55" s="31" t="s">
        <v>21</v>
      </c>
      <c r="AD55" s="31" t="s">
        <v>21</v>
      </c>
      <c r="AE55" s="31" t="s">
        <v>21</v>
      </c>
      <c r="AF55" s="31" t="s">
        <v>21</v>
      </c>
      <c r="AG55" s="31" t="s">
        <v>21</v>
      </c>
      <c r="AH55" s="31" t="s">
        <v>21</v>
      </c>
      <c r="AI55" s="31" t="s">
        <v>21</v>
      </c>
      <c r="AJ55" s="31" t="s">
        <v>21</v>
      </c>
      <c r="AK55" s="31" t="s">
        <v>21</v>
      </c>
      <c r="AL55" s="31" t="s">
        <v>21</v>
      </c>
      <c r="AM55" s="31" t="s">
        <v>21</v>
      </c>
      <c r="AN55" s="31" t="s">
        <v>21</v>
      </c>
      <c r="AO55" s="31" t="s">
        <v>21</v>
      </c>
      <c r="AP55" s="31" t="s">
        <v>21</v>
      </c>
      <c r="AQ55" s="31" t="s">
        <v>21</v>
      </c>
      <c r="AR55" s="31" t="s">
        <v>21</v>
      </c>
      <c r="AS55" s="31" t="s">
        <v>21</v>
      </c>
      <c r="AT55" s="31" t="s">
        <v>21</v>
      </c>
      <c r="AU55" s="31" t="s">
        <v>21</v>
      </c>
      <c r="AV55" s="31" t="s">
        <v>21</v>
      </c>
      <c r="AW55" s="31" t="s">
        <v>21</v>
      </c>
      <c r="AX55" s="31" t="s">
        <v>21</v>
      </c>
      <c r="AY55" s="31" t="s">
        <v>21</v>
      </c>
      <c r="AZ55" s="31" t="s">
        <v>21</v>
      </c>
    </row>
    <row r="56" spans="1:52" s="1" customFormat="1" ht="56.25" x14ac:dyDescent="0.25">
      <c r="A56" s="28" t="s">
        <v>97</v>
      </c>
      <c r="B56" s="29" t="s">
        <v>98</v>
      </c>
      <c r="C56" s="47" t="s">
        <v>20</v>
      </c>
      <c r="D56" s="31" t="s">
        <v>21</v>
      </c>
      <c r="E56" s="31" t="s">
        <v>21</v>
      </c>
      <c r="F56" s="31" t="s">
        <v>21</v>
      </c>
      <c r="G56" s="31" t="s">
        <v>21</v>
      </c>
      <c r="H56" s="31" t="s">
        <v>21</v>
      </c>
      <c r="I56" s="31" t="s">
        <v>21</v>
      </c>
      <c r="J56" s="31" t="s">
        <v>21</v>
      </c>
      <c r="K56" s="31" t="s">
        <v>21</v>
      </c>
      <c r="L56" s="31" t="s">
        <v>21</v>
      </c>
      <c r="M56" s="31" t="s">
        <v>21</v>
      </c>
      <c r="N56" s="31" t="s">
        <v>21</v>
      </c>
      <c r="O56" s="31" t="s">
        <v>21</v>
      </c>
      <c r="P56" s="31" t="s">
        <v>21</v>
      </c>
      <c r="Q56" s="31" t="s">
        <v>21</v>
      </c>
      <c r="R56" s="31" t="s">
        <v>21</v>
      </c>
      <c r="S56" s="31" t="s">
        <v>21</v>
      </c>
      <c r="T56" s="31" t="s">
        <v>21</v>
      </c>
      <c r="U56" s="31" t="s">
        <v>21</v>
      </c>
      <c r="V56" s="31" t="s">
        <v>21</v>
      </c>
      <c r="W56" s="31" t="s">
        <v>21</v>
      </c>
      <c r="X56" s="31" t="s">
        <v>21</v>
      </c>
      <c r="Y56" s="31" t="s">
        <v>21</v>
      </c>
      <c r="Z56" s="31" t="s">
        <v>21</v>
      </c>
      <c r="AA56" s="31" t="s">
        <v>21</v>
      </c>
      <c r="AB56" s="31" t="s">
        <v>21</v>
      </c>
      <c r="AC56" s="31" t="s">
        <v>21</v>
      </c>
      <c r="AD56" s="31" t="s">
        <v>21</v>
      </c>
      <c r="AE56" s="31" t="s">
        <v>21</v>
      </c>
      <c r="AF56" s="31" t="s">
        <v>21</v>
      </c>
      <c r="AG56" s="31" t="s">
        <v>21</v>
      </c>
      <c r="AH56" s="31" t="s">
        <v>21</v>
      </c>
      <c r="AI56" s="31" t="s">
        <v>21</v>
      </c>
      <c r="AJ56" s="31" t="s">
        <v>21</v>
      </c>
      <c r="AK56" s="31" t="s">
        <v>21</v>
      </c>
      <c r="AL56" s="31" t="s">
        <v>21</v>
      </c>
      <c r="AM56" s="31" t="s">
        <v>21</v>
      </c>
      <c r="AN56" s="31" t="s">
        <v>21</v>
      </c>
      <c r="AO56" s="31" t="s">
        <v>21</v>
      </c>
      <c r="AP56" s="31" t="s">
        <v>21</v>
      </c>
      <c r="AQ56" s="31" t="s">
        <v>21</v>
      </c>
      <c r="AR56" s="31" t="s">
        <v>21</v>
      </c>
      <c r="AS56" s="31" t="s">
        <v>21</v>
      </c>
      <c r="AT56" s="31" t="s">
        <v>21</v>
      </c>
      <c r="AU56" s="31" t="s">
        <v>21</v>
      </c>
      <c r="AV56" s="31" t="s">
        <v>21</v>
      </c>
      <c r="AW56" s="31" t="s">
        <v>21</v>
      </c>
      <c r="AX56" s="31" t="s">
        <v>21</v>
      </c>
      <c r="AY56" s="31" t="s">
        <v>21</v>
      </c>
      <c r="AZ56" s="31" t="s">
        <v>21</v>
      </c>
    </row>
    <row r="57" spans="1:52" ht="56.25" x14ac:dyDescent="0.25">
      <c r="A57" s="28" t="s">
        <v>99</v>
      </c>
      <c r="B57" s="29" t="s">
        <v>100</v>
      </c>
      <c r="C57" s="47" t="s">
        <v>20</v>
      </c>
      <c r="D57" s="31" t="s">
        <v>21</v>
      </c>
      <c r="E57" s="31" t="s">
        <v>21</v>
      </c>
      <c r="F57" s="31" t="s">
        <v>21</v>
      </c>
      <c r="G57" s="31" t="s">
        <v>21</v>
      </c>
      <c r="H57" s="31" t="s">
        <v>21</v>
      </c>
      <c r="I57" s="31" t="s">
        <v>21</v>
      </c>
      <c r="J57" s="31" t="s">
        <v>21</v>
      </c>
      <c r="K57" s="31" t="s">
        <v>21</v>
      </c>
      <c r="L57" s="31" t="s">
        <v>21</v>
      </c>
      <c r="M57" s="31" t="s">
        <v>21</v>
      </c>
      <c r="N57" s="31" t="s">
        <v>21</v>
      </c>
      <c r="O57" s="31" t="s">
        <v>21</v>
      </c>
      <c r="P57" s="31" t="s">
        <v>21</v>
      </c>
      <c r="Q57" s="31" t="s">
        <v>21</v>
      </c>
      <c r="R57" s="31" t="s">
        <v>21</v>
      </c>
      <c r="S57" s="31" t="s">
        <v>21</v>
      </c>
      <c r="T57" s="31" t="s">
        <v>21</v>
      </c>
      <c r="U57" s="31" t="s">
        <v>21</v>
      </c>
      <c r="V57" s="31" t="s">
        <v>21</v>
      </c>
      <c r="W57" s="31" t="s">
        <v>21</v>
      </c>
      <c r="X57" s="31" t="s">
        <v>21</v>
      </c>
      <c r="Y57" s="31" t="s">
        <v>21</v>
      </c>
      <c r="Z57" s="31" t="s">
        <v>21</v>
      </c>
      <c r="AA57" s="31" t="s">
        <v>21</v>
      </c>
      <c r="AB57" s="31" t="s">
        <v>21</v>
      </c>
      <c r="AC57" s="31" t="s">
        <v>21</v>
      </c>
      <c r="AD57" s="31" t="s">
        <v>21</v>
      </c>
      <c r="AE57" s="31" t="s">
        <v>21</v>
      </c>
      <c r="AF57" s="31" t="s">
        <v>21</v>
      </c>
      <c r="AG57" s="31" t="s">
        <v>21</v>
      </c>
      <c r="AH57" s="31" t="s">
        <v>21</v>
      </c>
      <c r="AI57" s="31" t="s">
        <v>21</v>
      </c>
      <c r="AJ57" s="31" t="s">
        <v>21</v>
      </c>
      <c r="AK57" s="31" t="s">
        <v>21</v>
      </c>
      <c r="AL57" s="31" t="s">
        <v>21</v>
      </c>
      <c r="AM57" s="31" t="s">
        <v>21</v>
      </c>
      <c r="AN57" s="31" t="s">
        <v>21</v>
      </c>
      <c r="AO57" s="31" t="s">
        <v>21</v>
      </c>
      <c r="AP57" s="31" t="s">
        <v>21</v>
      </c>
      <c r="AQ57" s="31" t="s">
        <v>21</v>
      </c>
      <c r="AR57" s="31" t="s">
        <v>21</v>
      </c>
      <c r="AS57" s="31" t="s">
        <v>21</v>
      </c>
      <c r="AT57" s="31" t="s">
        <v>21</v>
      </c>
      <c r="AU57" s="31" t="s">
        <v>21</v>
      </c>
      <c r="AV57" s="31" t="s">
        <v>21</v>
      </c>
      <c r="AW57" s="31" t="s">
        <v>21</v>
      </c>
      <c r="AX57" s="31" t="s">
        <v>21</v>
      </c>
      <c r="AY57" s="31" t="s">
        <v>21</v>
      </c>
      <c r="AZ57" s="31" t="s">
        <v>21</v>
      </c>
    </row>
    <row r="58" spans="1:52" ht="56.25" x14ac:dyDescent="0.25">
      <c r="A58" s="28" t="s">
        <v>101</v>
      </c>
      <c r="B58" s="29" t="s">
        <v>102</v>
      </c>
      <c r="C58" s="47" t="s">
        <v>20</v>
      </c>
      <c r="D58" s="31" t="s">
        <v>21</v>
      </c>
      <c r="E58" s="31" t="s">
        <v>21</v>
      </c>
      <c r="F58" s="31" t="s">
        <v>21</v>
      </c>
      <c r="G58" s="31" t="s">
        <v>21</v>
      </c>
      <c r="H58" s="31" t="s">
        <v>21</v>
      </c>
      <c r="I58" s="31" t="s">
        <v>21</v>
      </c>
      <c r="J58" s="31" t="s">
        <v>21</v>
      </c>
      <c r="K58" s="31" t="s">
        <v>21</v>
      </c>
      <c r="L58" s="31" t="s">
        <v>21</v>
      </c>
      <c r="M58" s="31" t="s">
        <v>21</v>
      </c>
      <c r="N58" s="31" t="s">
        <v>21</v>
      </c>
      <c r="O58" s="31" t="s">
        <v>21</v>
      </c>
      <c r="P58" s="31" t="s">
        <v>21</v>
      </c>
      <c r="Q58" s="31" t="s">
        <v>21</v>
      </c>
      <c r="R58" s="31" t="s">
        <v>21</v>
      </c>
      <c r="S58" s="31" t="s">
        <v>21</v>
      </c>
      <c r="T58" s="31" t="s">
        <v>21</v>
      </c>
      <c r="U58" s="31" t="s">
        <v>21</v>
      </c>
      <c r="V58" s="31" t="s">
        <v>21</v>
      </c>
      <c r="W58" s="31" t="s">
        <v>21</v>
      </c>
      <c r="X58" s="31" t="s">
        <v>21</v>
      </c>
      <c r="Y58" s="31" t="s">
        <v>21</v>
      </c>
      <c r="Z58" s="31" t="s">
        <v>21</v>
      </c>
      <c r="AA58" s="31" t="s">
        <v>21</v>
      </c>
      <c r="AB58" s="31" t="s">
        <v>21</v>
      </c>
      <c r="AC58" s="31" t="s">
        <v>21</v>
      </c>
      <c r="AD58" s="31" t="s">
        <v>21</v>
      </c>
      <c r="AE58" s="31" t="s">
        <v>21</v>
      </c>
      <c r="AF58" s="31" t="s">
        <v>21</v>
      </c>
      <c r="AG58" s="31" t="s">
        <v>21</v>
      </c>
      <c r="AH58" s="31" t="s">
        <v>21</v>
      </c>
      <c r="AI58" s="31" t="s">
        <v>21</v>
      </c>
      <c r="AJ58" s="31" t="s">
        <v>21</v>
      </c>
      <c r="AK58" s="31" t="s">
        <v>21</v>
      </c>
      <c r="AL58" s="31" t="s">
        <v>21</v>
      </c>
      <c r="AM58" s="31" t="s">
        <v>21</v>
      </c>
      <c r="AN58" s="31" t="s">
        <v>21</v>
      </c>
      <c r="AO58" s="31" t="s">
        <v>21</v>
      </c>
      <c r="AP58" s="31" t="s">
        <v>21</v>
      </c>
      <c r="AQ58" s="31" t="s">
        <v>21</v>
      </c>
      <c r="AR58" s="31" t="s">
        <v>21</v>
      </c>
      <c r="AS58" s="31" t="s">
        <v>21</v>
      </c>
      <c r="AT58" s="31" t="s">
        <v>21</v>
      </c>
      <c r="AU58" s="31" t="s">
        <v>21</v>
      </c>
      <c r="AV58" s="31" t="s">
        <v>21</v>
      </c>
      <c r="AW58" s="31" t="s">
        <v>21</v>
      </c>
      <c r="AX58" s="31" t="s">
        <v>21</v>
      </c>
      <c r="AY58" s="31" t="s">
        <v>21</v>
      </c>
      <c r="AZ58" s="31" t="s">
        <v>21</v>
      </c>
    </row>
    <row r="59" spans="1:52" ht="75" x14ac:dyDescent="0.25">
      <c r="A59" s="28" t="s">
        <v>103</v>
      </c>
      <c r="B59" s="29" t="s">
        <v>104</v>
      </c>
      <c r="C59" s="47" t="s">
        <v>20</v>
      </c>
      <c r="D59" s="31" t="s">
        <v>21</v>
      </c>
      <c r="E59" s="31" t="s">
        <v>21</v>
      </c>
      <c r="F59" s="31" t="s">
        <v>21</v>
      </c>
      <c r="G59" s="31" t="s">
        <v>21</v>
      </c>
      <c r="H59" s="31" t="s">
        <v>21</v>
      </c>
      <c r="I59" s="31" t="s">
        <v>21</v>
      </c>
      <c r="J59" s="31" t="s">
        <v>21</v>
      </c>
      <c r="K59" s="31" t="s">
        <v>21</v>
      </c>
      <c r="L59" s="31" t="s">
        <v>21</v>
      </c>
      <c r="M59" s="31" t="s">
        <v>21</v>
      </c>
      <c r="N59" s="31" t="s">
        <v>21</v>
      </c>
      <c r="O59" s="31" t="s">
        <v>21</v>
      </c>
      <c r="P59" s="31" t="s">
        <v>21</v>
      </c>
      <c r="Q59" s="31" t="s">
        <v>21</v>
      </c>
      <c r="R59" s="31" t="s">
        <v>21</v>
      </c>
      <c r="S59" s="31" t="s">
        <v>21</v>
      </c>
      <c r="T59" s="31" t="s">
        <v>21</v>
      </c>
      <c r="U59" s="31" t="s">
        <v>21</v>
      </c>
      <c r="V59" s="31" t="s">
        <v>21</v>
      </c>
      <c r="W59" s="31" t="s">
        <v>21</v>
      </c>
      <c r="X59" s="31" t="s">
        <v>21</v>
      </c>
      <c r="Y59" s="31" t="s">
        <v>21</v>
      </c>
      <c r="Z59" s="31" t="s">
        <v>21</v>
      </c>
      <c r="AA59" s="31" t="s">
        <v>21</v>
      </c>
      <c r="AB59" s="31" t="s">
        <v>21</v>
      </c>
      <c r="AC59" s="31" t="s">
        <v>21</v>
      </c>
      <c r="AD59" s="31" t="s">
        <v>21</v>
      </c>
      <c r="AE59" s="31" t="s">
        <v>21</v>
      </c>
      <c r="AF59" s="31" t="s">
        <v>21</v>
      </c>
      <c r="AG59" s="31" t="s">
        <v>21</v>
      </c>
      <c r="AH59" s="31" t="s">
        <v>21</v>
      </c>
      <c r="AI59" s="31" t="s">
        <v>21</v>
      </c>
      <c r="AJ59" s="31" t="s">
        <v>21</v>
      </c>
      <c r="AK59" s="31" t="s">
        <v>21</v>
      </c>
      <c r="AL59" s="31" t="s">
        <v>21</v>
      </c>
      <c r="AM59" s="31" t="s">
        <v>21</v>
      </c>
      <c r="AN59" s="31" t="s">
        <v>21</v>
      </c>
      <c r="AO59" s="31" t="s">
        <v>21</v>
      </c>
      <c r="AP59" s="31" t="s">
        <v>21</v>
      </c>
      <c r="AQ59" s="31" t="s">
        <v>21</v>
      </c>
      <c r="AR59" s="31" t="s">
        <v>21</v>
      </c>
      <c r="AS59" s="31" t="s">
        <v>21</v>
      </c>
      <c r="AT59" s="31" t="s">
        <v>21</v>
      </c>
      <c r="AU59" s="31" t="s">
        <v>21</v>
      </c>
      <c r="AV59" s="31" t="s">
        <v>21</v>
      </c>
      <c r="AW59" s="31" t="s">
        <v>21</v>
      </c>
      <c r="AX59" s="31" t="s">
        <v>21</v>
      </c>
      <c r="AY59" s="31" t="s">
        <v>21</v>
      </c>
      <c r="AZ59" s="31" t="s">
        <v>21</v>
      </c>
    </row>
    <row r="60" spans="1:52" ht="75" x14ac:dyDescent="0.25">
      <c r="A60" s="28" t="s">
        <v>105</v>
      </c>
      <c r="B60" s="29" t="s">
        <v>106</v>
      </c>
      <c r="C60" s="47" t="s">
        <v>20</v>
      </c>
      <c r="D60" s="31" t="s">
        <v>21</v>
      </c>
      <c r="E60" s="31" t="s">
        <v>21</v>
      </c>
      <c r="F60" s="31" t="s">
        <v>21</v>
      </c>
      <c r="G60" s="31" t="s">
        <v>21</v>
      </c>
      <c r="H60" s="31" t="s">
        <v>21</v>
      </c>
      <c r="I60" s="31" t="s">
        <v>21</v>
      </c>
      <c r="J60" s="31" t="s">
        <v>21</v>
      </c>
      <c r="K60" s="31" t="s">
        <v>21</v>
      </c>
      <c r="L60" s="31" t="s">
        <v>21</v>
      </c>
      <c r="M60" s="31" t="s">
        <v>21</v>
      </c>
      <c r="N60" s="31" t="s">
        <v>21</v>
      </c>
      <c r="O60" s="31" t="s">
        <v>21</v>
      </c>
      <c r="P60" s="31" t="s">
        <v>21</v>
      </c>
      <c r="Q60" s="31" t="s">
        <v>21</v>
      </c>
      <c r="R60" s="31" t="s">
        <v>21</v>
      </c>
      <c r="S60" s="31" t="s">
        <v>21</v>
      </c>
      <c r="T60" s="31" t="s">
        <v>21</v>
      </c>
      <c r="U60" s="31" t="s">
        <v>21</v>
      </c>
      <c r="V60" s="31" t="s">
        <v>21</v>
      </c>
      <c r="W60" s="31" t="s">
        <v>21</v>
      </c>
      <c r="X60" s="31" t="s">
        <v>21</v>
      </c>
      <c r="Y60" s="31" t="s">
        <v>21</v>
      </c>
      <c r="Z60" s="31" t="s">
        <v>21</v>
      </c>
      <c r="AA60" s="31" t="s">
        <v>21</v>
      </c>
      <c r="AB60" s="31" t="s">
        <v>21</v>
      </c>
      <c r="AC60" s="31" t="s">
        <v>21</v>
      </c>
      <c r="AD60" s="31" t="s">
        <v>21</v>
      </c>
      <c r="AE60" s="31" t="s">
        <v>21</v>
      </c>
      <c r="AF60" s="31" t="s">
        <v>21</v>
      </c>
      <c r="AG60" s="31" t="s">
        <v>21</v>
      </c>
      <c r="AH60" s="31" t="s">
        <v>21</v>
      </c>
      <c r="AI60" s="31" t="s">
        <v>21</v>
      </c>
      <c r="AJ60" s="31" t="s">
        <v>21</v>
      </c>
      <c r="AK60" s="31" t="s">
        <v>21</v>
      </c>
      <c r="AL60" s="31" t="s">
        <v>21</v>
      </c>
      <c r="AM60" s="31" t="s">
        <v>21</v>
      </c>
      <c r="AN60" s="31" t="s">
        <v>21</v>
      </c>
      <c r="AO60" s="31" t="s">
        <v>21</v>
      </c>
      <c r="AP60" s="31" t="s">
        <v>21</v>
      </c>
      <c r="AQ60" s="31" t="s">
        <v>21</v>
      </c>
      <c r="AR60" s="31" t="s">
        <v>21</v>
      </c>
      <c r="AS60" s="31" t="s">
        <v>21</v>
      </c>
      <c r="AT60" s="31" t="s">
        <v>21</v>
      </c>
      <c r="AU60" s="31" t="s">
        <v>21</v>
      </c>
      <c r="AV60" s="31" t="s">
        <v>21</v>
      </c>
      <c r="AW60" s="31" t="s">
        <v>21</v>
      </c>
      <c r="AX60" s="31" t="s">
        <v>21</v>
      </c>
      <c r="AY60" s="31" t="s">
        <v>21</v>
      </c>
      <c r="AZ60" s="31" t="s">
        <v>21</v>
      </c>
    </row>
    <row r="61" spans="1:52" ht="75" x14ac:dyDescent="0.25">
      <c r="A61" s="28" t="s">
        <v>107</v>
      </c>
      <c r="B61" s="29" t="s">
        <v>108</v>
      </c>
      <c r="C61" s="47" t="s">
        <v>20</v>
      </c>
      <c r="D61" s="31" t="s">
        <v>21</v>
      </c>
      <c r="E61" s="31" t="s">
        <v>21</v>
      </c>
      <c r="F61" s="31" t="s">
        <v>21</v>
      </c>
      <c r="G61" s="31" t="s">
        <v>21</v>
      </c>
      <c r="H61" s="31" t="s">
        <v>21</v>
      </c>
      <c r="I61" s="31" t="s">
        <v>21</v>
      </c>
      <c r="J61" s="31" t="s">
        <v>21</v>
      </c>
      <c r="K61" s="31" t="s">
        <v>21</v>
      </c>
      <c r="L61" s="31" t="s">
        <v>21</v>
      </c>
      <c r="M61" s="31" t="s">
        <v>21</v>
      </c>
      <c r="N61" s="31" t="s">
        <v>21</v>
      </c>
      <c r="O61" s="31" t="s">
        <v>21</v>
      </c>
      <c r="P61" s="31" t="s">
        <v>21</v>
      </c>
      <c r="Q61" s="31" t="s">
        <v>21</v>
      </c>
      <c r="R61" s="31" t="s">
        <v>21</v>
      </c>
      <c r="S61" s="31" t="s">
        <v>21</v>
      </c>
      <c r="T61" s="31" t="s">
        <v>21</v>
      </c>
      <c r="U61" s="31" t="s">
        <v>21</v>
      </c>
      <c r="V61" s="31" t="s">
        <v>21</v>
      </c>
      <c r="W61" s="31" t="s">
        <v>21</v>
      </c>
      <c r="X61" s="31" t="s">
        <v>21</v>
      </c>
      <c r="Y61" s="31" t="s">
        <v>21</v>
      </c>
      <c r="Z61" s="31" t="s">
        <v>21</v>
      </c>
      <c r="AA61" s="31" t="s">
        <v>21</v>
      </c>
      <c r="AB61" s="31" t="s">
        <v>21</v>
      </c>
      <c r="AC61" s="31" t="s">
        <v>21</v>
      </c>
      <c r="AD61" s="31" t="s">
        <v>21</v>
      </c>
      <c r="AE61" s="31" t="s">
        <v>21</v>
      </c>
      <c r="AF61" s="31" t="s">
        <v>21</v>
      </c>
      <c r="AG61" s="31" t="s">
        <v>21</v>
      </c>
      <c r="AH61" s="31" t="s">
        <v>21</v>
      </c>
      <c r="AI61" s="31" t="s">
        <v>21</v>
      </c>
      <c r="AJ61" s="31" t="s">
        <v>21</v>
      </c>
      <c r="AK61" s="31" t="s">
        <v>21</v>
      </c>
      <c r="AL61" s="31" t="s">
        <v>21</v>
      </c>
      <c r="AM61" s="31" t="s">
        <v>21</v>
      </c>
      <c r="AN61" s="31" t="s">
        <v>21</v>
      </c>
      <c r="AO61" s="31" t="s">
        <v>21</v>
      </c>
      <c r="AP61" s="31" t="s">
        <v>21</v>
      </c>
      <c r="AQ61" s="31" t="s">
        <v>21</v>
      </c>
      <c r="AR61" s="31" t="s">
        <v>21</v>
      </c>
      <c r="AS61" s="31" t="s">
        <v>21</v>
      </c>
      <c r="AT61" s="31" t="s">
        <v>21</v>
      </c>
      <c r="AU61" s="31" t="s">
        <v>21</v>
      </c>
      <c r="AV61" s="31" t="s">
        <v>21</v>
      </c>
      <c r="AW61" s="31" t="s">
        <v>21</v>
      </c>
      <c r="AX61" s="31" t="s">
        <v>21</v>
      </c>
      <c r="AY61" s="31" t="s">
        <v>21</v>
      </c>
      <c r="AZ61" s="31" t="s">
        <v>21</v>
      </c>
    </row>
    <row r="62" spans="1:52" ht="75" x14ac:dyDescent="0.25">
      <c r="A62" s="28" t="s">
        <v>109</v>
      </c>
      <c r="B62" s="29" t="s">
        <v>110</v>
      </c>
      <c r="C62" s="47" t="s">
        <v>20</v>
      </c>
      <c r="D62" s="31" t="s">
        <v>21</v>
      </c>
      <c r="E62" s="31" t="s">
        <v>21</v>
      </c>
      <c r="F62" s="31" t="s">
        <v>21</v>
      </c>
      <c r="G62" s="31" t="s">
        <v>21</v>
      </c>
      <c r="H62" s="31" t="s">
        <v>21</v>
      </c>
      <c r="I62" s="31" t="s">
        <v>21</v>
      </c>
      <c r="J62" s="31" t="s">
        <v>21</v>
      </c>
      <c r="K62" s="31" t="s">
        <v>21</v>
      </c>
      <c r="L62" s="31" t="s">
        <v>21</v>
      </c>
      <c r="M62" s="31" t="s">
        <v>21</v>
      </c>
      <c r="N62" s="31" t="s">
        <v>21</v>
      </c>
      <c r="O62" s="31" t="s">
        <v>21</v>
      </c>
      <c r="P62" s="31" t="s">
        <v>21</v>
      </c>
      <c r="Q62" s="31" t="s">
        <v>21</v>
      </c>
      <c r="R62" s="31" t="s">
        <v>21</v>
      </c>
      <c r="S62" s="31" t="s">
        <v>21</v>
      </c>
      <c r="T62" s="31" t="s">
        <v>21</v>
      </c>
      <c r="U62" s="31" t="s">
        <v>21</v>
      </c>
      <c r="V62" s="31" t="s">
        <v>21</v>
      </c>
      <c r="W62" s="31" t="s">
        <v>21</v>
      </c>
      <c r="X62" s="31" t="s">
        <v>21</v>
      </c>
      <c r="Y62" s="31" t="s">
        <v>21</v>
      </c>
      <c r="Z62" s="31" t="s">
        <v>21</v>
      </c>
      <c r="AA62" s="31" t="s">
        <v>21</v>
      </c>
      <c r="AB62" s="31" t="s">
        <v>21</v>
      </c>
      <c r="AC62" s="31" t="s">
        <v>21</v>
      </c>
      <c r="AD62" s="31" t="s">
        <v>21</v>
      </c>
      <c r="AE62" s="31" t="s">
        <v>21</v>
      </c>
      <c r="AF62" s="31" t="s">
        <v>21</v>
      </c>
      <c r="AG62" s="31" t="s">
        <v>21</v>
      </c>
      <c r="AH62" s="31" t="s">
        <v>21</v>
      </c>
      <c r="AI62" s="31" t="s">
        <v>21</v>
      </c>
      <c r="AJ62" s="31" t="s">
        <v>21</v>
      </c>
      <c r="AK62" s="31" t="s">
        <v>21</v>
      </c>
      <c r="AL62" s="31" t="s">
        <v>21</v>
      </c>
      <c r="AM62" s="31" t="s">
        <v>21</v>
      </c>
      <c r="AN62" s="31" t="s">
        <v>21</v>
      </c>
      <c r="AO62" s="31" t="s">
        <v>21</v>
      </c>
      <c r="AP62" s="31" t="s">
        <v>21</v>
      </c>
      <c r="AQ62" s="31" t="s">
        <v>21</v>
      </c>
      <c r="AR62" s="31" t="s">
        <v>21</v>
      </c>
      <c r="AS62" s="31" t="s">
        <v>21</v>
      </c>
      <c r="AT62" s="31" t="s">
        <v>21</v>
      </c>
      <c r="AU62" s="31" t="s">
        <v>21</v>
      </c>
      <c r="AV62" s="31" t="s">
        <v>21</v>
      </c>
      <c r="AW62" s="31" t="s">
        <v>21</v>
      </c>
      <c r="AX62" s="31" t="s">
        <v>21</v>
      </c>
      <c r="AY62" s="31" t="s">
        <v>21</v>
      </c>
      <c r="AZ62" s="31" t="s">
        <v>21</v>
      </c>
    </row>
    <row r="63" spans="1:52" ht="75" x14ac:dyDescent="0.25">
      <c r="A63" s="41" t="s">
        <v>111</v>
      </c>
      <c r="B63" s="42" t="s">
        <v>112</v>
      </c>
      <c r="C63" s="43" t="s">
        <v>20</v>
      </c>
      <c r="D63" s="45">
        <f t="shared" ref="D63:AI63" si="36">SUM(D64:D65)</f>
        <v>0</v>
      </c>
      <c r="E63" s="45">
        <f t="shared" si="36"/>
        <v>0</v>
      </c>
      <c r="F63" s="45">
        <f t="shared" si="36"/>
        <v>0</v>
      </c>
      <c r="G63" s="45">
        <f t="shared" si="36"/>
        <v>0</v>
      </c>
      <c r="H63" s="45">
        <f t="shared" si="36"/>
        <v>0</v>
      </c>
      <c r="I63" s="45">
        <f t="shared" si="36"/>
        <v>0</v>
      </c>
      <c r="J63" s="45">
        <f t="shared" si="36"/>
        <v>0</v>
      </c>
      <c r="K63" s="45">
        <f t="shared" si="36"/>
        <v>0</v>
      </c>
      <c r="L63" s="45">
        <f t="shared" si="36"/>
        <v>0</v>
      </c>
      <c r="M63" s="45">
        <f t="shared" si="36"/>
        <v>0</v>
      </c>
      <c r="N63" s="45">
        <f t="shared" si="36"/>
        <v>0</v>
      </c>
      <c r="O63" s="45">
        <f t="shared" si="36"/>
        <v>0</v>
      </c>
      <c r="P63" s="45">
        <f t="shared" si="36"/>
        <v>0</v>
      </c>
      <c r="Q63" s="45">
        <f t="shared" si="36"/>
        <v>0</v>
      </c>
      <c r="R63" s="45">
        <f t="shared" si="36"/>
        <v>0</v>
      </c>
      <c r="S63" s="45">
        <f t="shared" si="36"/>
        <v>0</v>
      </c>
      <c r="T63" s="45">
        <f t="shared" si="36"/>
        <v>0</v>
      </c>
      <c r="U63" s="45">
        <f t="shared" si="36"/>
        <v>0</v>
      </c>
      <c r="V63" s="45">
        <f t="shared" si="36"/>
        <v>0</v>
      </c>
      <c r="W63" s="45">
        <f t="shared" si="36"/>
        <v>0</v>
      </c>
      <c r="X63" s="45">
        <f t="shared" si="36"/>
        <v>0</v>
      </c>
      <c r="Y63" s="45">
        <f t="shared" si="36"/>
        <v>0</v>
      </c>
      <c r="Z63" s="45">
        <f t="shared" si="36"/>
        <v>0</v>
      </c>
      <c r="AA63" s="45">
        <f t="shared" si="36"/>
        <v>0</v>
      </c>
      <c r="AB63" s="45">
        <f t="shared" si="36"/>
        <v>0</v>
      </c>
      <c r="AC63" s="45">
        <f t="shared" si="36"/>
        <v>0</v>
      </c>
      <c r="AD63" s="45">
        <f t="shared" si="36"/>
        <v>0</v>
      </c>
      <c r="AE63" s="45">
        <f t="shared" si="36"/>
        <v>0</v>
      </c>
      <c r="AF63" s="45">
        <f t="shared" si="36"/>
        <v>0</v>
      </c>
      <c r="AG63" s="45">
        <f t="shared" si="36"/>
        <v>0</v>
      </c>
      <c r="AH63" s="45">
        <f t="shared" si="36"/>
        <v>0</v>
      </c>
      <c r="AI63" s="45">
        <f t="shared" si="36"/>
        <v>0</v>
      </c>
      <c r="AJ63" s="45">
        <f t="shared" ref="AJ63:AZ63" si="37">SUM(AJ64:AJ65)</f>
        <v>0</v>
      </c>
      <c r="AK63" s="45">
        <f t="shared" si="37"/>
        <v>0</v>
      </c>
      <c r="AL63" s="45">
        <f t="shared" si="37"/>
        <v>0</v>
      </c>
      <c r="AM63" s="45">
        <f t="shared" si="37"/>
        <v>0</v>
      </c>
      <c r="AN63" s="45">
        <f t="shared" si="37"/>
        <v>0</v>
      </c>
      <c r="AO63" s="45">
        <f t="shared" si="37"/>
        <v>0</v>
      </c>
      <c r="AP63" s="45">
        <f t="shared" si="37"/>
        <v>0</v>
      </c>
      <c r="AQ63" s="45">
        <f t="shared" si="37"/>
        <v>0</v>
      </c>
      <c r="AR63" s="45">
        <f t="shared" si="37"/>
        <v>0</v>
      </c>
      <c r="AS63" s="45">
        <f t="shared" si="37"/>
        <v>0</v>
      </c>
      <c r="AT63" s="45">
        <f t="shared" si="37"/>
        <v>0</v>
      </c>
      <c r="AU63" s="45">
        <f t="shared" si="37"/>
        <v>0</v>
      </c>
      <c r="AV63" s="45">
        <f t="shared" si="37"/>
        <v>0</v>
      </c>
      <c r="AW63" s="45">
        <f t="shared" si="37"/>
        <v>0</v>
      </c>
      <c r="AX63" s="45">
        <f t="shared" si="37"/>
        <v>0</v>
      </c>
      <c r="AY63" s="45">
        <f t="shared" si="37"/>
        <v>0</v>
      </c>
      <c r="AZ63" s="45">
        <f t="shared" si="37"/>
        <v>0</v>
      </c>
    </row>
    <row r="64" spans="1:52" ht="37.5" x14ac:dyDescent="0.25">
      <c r="A64" s="28" t="s">
        <v>113</v>
      </c>
      <c r="B64" s="29" t="s">
        <v>114</v>
      </c>
      <c r="C64" s="47" t="s">
        <v>20</v>
      </c>
      <c r="D64" s="31" t="s">
        <v>21</v>
      </c>
      <c r="E64" s="31" t="s">
        <v>21</v>
      </c>
      <c r="F64" s="31" t="s">
        <v>21</v>
      </c>
      <c r="G64" s="31" t="s">
        <v>21</v>
      </c>
      <c r="H64" s="31" t="s">
        <v>21</v>
      </c>
      <c r="I64" s="31" t="s">
        <v>21</v>
      </c>
      <c r="J64" s="31" t="s">
        <v>21</v>
      </c>
      <c r="K64" s="31" t="s">
        <v>21</v>
      </c>
      <c r="L64" s="31" t="s">
        <v>21</v>
      </c>
      <c r="M64" s="31" t="s">
        <v>21</v>
      </c>
      <c r="N64" s="31" t="s">
        <v>21</v>
      </c>
      <c r="O64" s="31" t="s">
        <v>21</v>
      </c>
      <c r="P64" s="31" t="s">
        <v>21</v>
      </c>
      <c r="Q64" s="31" t="s">
        <v>21</v>
      </c>
      <c r="R64" s="31" t="s">
        <v>21</v>
      </c>
      <c r="S64" s="31" t="s">
        <v>21</v>
      </c>
      <c r="T64" s="31" t="s">
        <v>21</v>
      </c>
      <c r="U64" s="31" t="s">
        <v>21</v>
      </c>
      <c r="V64" s="31" t="s">
        <v>21</v>
      </c>
      <c r="W64" s="31" t="s">
        <v>21</v>
      </c>
      <c r="X64" s="31" t="s">
        <v>21</v>
      </c>
      <c r="Y64" s="31" t="s">
        <v>21</v>
      </c>
      <c r="Z64" s="31" t="s">
        <v>21</v>
      </c>
      <c r="AA64" s="31" t="s">
        <v>21</v>
      </c>
      <c r="AB64" s="31" t="s">
        <v>21</v>
      </c>
      <c r="AC64" s="31" t="s">
        <v>21</v>
      </c>
      <c r="AD64" s="31" t="s">
        <v>21</v>
      </c>
      <c r="AE64" s="31" t="s">
        <v>21</v>
      </c>
      <c r="AF64" s="31" t="s">
        <v>21</v>
      </c>
      <c r="AG64" s="31" t="s">
        <v>21</v>
      </c>
      <c r="AH64" s="31" t="s">
        <v>21</v>
      </c>
      <c r="AI64" s="31" t="s">
        <v>21</v>
      </c>
      <c r="AJ64" s="31" t="s">
        <v>21</v>
      </c>
      <c r="AK64" s="31" t="s">
        <v>21</v>
      </c>
      <c r="AL64" s="31" t="s">
        <v>21</v>
      </c>
      <c r="AM64" s="31" t="s">
        <v>21</v>
      </c>
      <c r="AN64" s="31" t="s">
        <v>21</v>
      </c>
      <c r="AO64" s="31" t="s">
        <v>21</v>
      </c>
      <c r="AP64" s="31" t="s">
        <v>21</v>
      </c>
      <c r="AQ64" s="31" t="s">
        <v>21</v>
      </c>
      <c r="AR64" s="31" t="s">
        <v>21</v>
      </c>
      <c r="AS64" s="31" t="s">
        <v>21</v>
      </c>
      <c r="AT64" s="31" t="s">
        <v>21</v>
      </c>
      <c r="AU64" s="31" t="s">
        <v>21</v>
      </c>
      <c r="AV64" s="31" t="s">
        <v>21</v>
      </c>
      <c r="AW64" s="31" t="s">
        <v>21</v>
      </c>
      <c r="AX64" s="31" t="s">
        <v>21</v>
      </c>
      <c r="AY64" s="31" t="s">
        <v>21</v>
      </c>
      <c r="AZ64" s="31" t="s">
        <v>21</v>
      </c>
    </row>
    <row r="65" spans="1:52" ht="56.25" x14ac:dyDescent="0.25">
      <c r="A65" s="28" t="s">
        <v>115</v>
      </c>
      <c r="B65" s="29" t="s">
        <v>116</v>
      </c>
      <c r="C65" s="47" t="s">
        <v>20</v>
      </c>
      <c r="D65" s="31" t="s">
        <v>21</v>
      </c>
      <c r="E65" s="31" t="s">
        <v>21</v>
      </c>
      <c r="F65" s="31" t="s">
        <v>21</v>
      </c>
      <c r="G65" s="31" t="s">
        <v>21</v>
      </c>
      <c r="H65" s="31" t="s">
        <v>21</v>
      </c>
      <c r="I65" s="31" t="s">
        <v>21</v>
      </c>
      <c r="J65" s="31" t="s">
        <v>21</v>
      </c>
      <c r="K65" s="31" t="s">
        <v>21</v>
      </c>
      <c r="L65" s="31" t="s">
        <v>21</v>
      </c>
      <c r="M65" s="31" t="s">
        <v>21</v>
      </c>
      <c r="N65" s="31" t="s">
        <v>21</v>
      </c>
      <c r="O65" s="31" t="s">
        <v>21</v>
      </c>
      <c r="P65" s="31" t="s">
        <v>21</v>
      </c>
      <c r="Q65" s="31" t="s">
        <v>21</v>
      </c>
      <c r="R65" s="31" t="s">
        <v>21</v>
      </c>
      <c r="S65" s="31" t="s">
        <v>21</v>
      </c>
      <c r="T65" s="31" t="s">
        <v>21</v>
      </c>
      <c r="U65" s="31" t="s">
        <v>21</v>
      </c>
      <c r="V65" s="31" t="s">
        <v>21</v>
      </c>
      <c r="W65" s="31" t="s">
        <v>21</v>
      </c>
      <c r="X65" s="31" t="s">
        <v>21</v>
      </c>
      <c r="Y65" s="31" t="s">
        <v>21</v>
      </c>
      <c r="Z65" s="31" t="s">
        <v>21</v>
      </c>
      <c r="AA65" s="31" t="s">
        <v>21</v>
      </c>
      <c r="AB65" s="31" t="s">
        <v>21</v>
      </c>
      <c r="AC65" s="31" t="s">
        <v>21</v>
      </c>
      <c r="AD65" s="31" t="s">
        <v>21</v>
      </c>
      <c r="AE65" s="31" t="s">
        <v>21</v>
      </c>
      <c r="AF65" s="31" t="s">
        <v>21</v>
      </c>
      <c r="AG65" s="31" t="s">
        <v>21</v>
      </c>
      <c r="AH65" s="31" t="s">
        <v>21</v>
      </c>
      <c r="AI65" s="31" t="s">
        <v>21</v>
      </c>
      <c r="AJ65" s="31" t="s">
        <v>21</v>
      </c>
      <c r="AK65" s="31" t="s">
        <v>21</v>
      </c>
      <c r="AL65" s="31" t="s">
        <v>21</v>
      </c>
      <c r="AM65" s="31" t="s">
        <v>21</v>
      </c>
      <c r="AN65" s="31" t="s">
        <v>21</v>
      </c>
      <c r="AO65" s="31" t="s">
        <v>21</v>
      </c>
      <c r="AP65" s="31" t="s">
        <v>21</v>
      </c>
      <c r="AQ65" s="31" t="s">
        <v>21</v>
      </c>
      <c r="AR65" s="31" t="s">
        <v>21</v>
      </c>
      <c r="AS65" s="31" t="s">
        <v>21</v>
      </c>
      <c r="AT65" s="31" t="s">
        <v>21</v>
      </c>
      <c r="AU65" s="31" t="s">
        <v>21</v>
      </c>
      <c r="AV65" s="31" t="s">
        <v>21</v>
      </c>
      <c r="AW65" s="31" t="s">
        <v>21</v>
      </c>
      <c r="AX65" s="31" t="s">
        <v>21</v>
      </c>
      <c r="AY65" s="31" t="s">
        <v>21</v>
      </c>
      <c r="AZ65" s="31" t="s">
        <v>21</v>
      </c>
    </row>
    <row r="66" spans="1:52" ht="93.75" x14ac:dyDescent="0.25">
      <c r="A66" s="37" t="s">
        <v>117</v>
      </c>
      <c r="B66" s="38" t="s">
        <v>118</v>
      </c>
      <c r="C66" s="39" t="s">
        <v>20</v>
      </c>
      <c r="D66" s="40">
        <f t="shared" ref="D66:AI66" si="38">SUM(D67:D68)</f>
        <v>0</v>
      </c>
      <c r="E66" s="40">
        <f t="shared" si="38"/>
        <v>0</v>
      </c>
      <c r="F66" s="40">
        <f t="shared" si="38"/>
        <v>0</v>
      </c>
      <c r="G66" s="40">
        <f t="shared" si="38"/>
        <v>0</v>
      </c>
      <c r="H66" s="40">
        <f t="shared" si="38"/>
        <v>0</v>
      </c>
      <c r="I66" s="40">
        <f t="shared" si="38"/>
        <v>0</v>
      </c>
      <c r="J66" s="40">
        <f t="shared" si="38"/>
        <v>0</v>
      </c>
      <c r="K66" s="40">
        <f t="shared" si="38"/>
        <v>0</v>
      </c>
      <c r="L66" s="40">
        <f t="shared" si="38"/>
        <v>0</v>
      </c>
      <c r="M66" s="40">
        <f t="shared" si="38"/>
        <v>0</v>
      </c>
      <c r="N66" s="40">
        <f t="shared" si="38"/>
        <v>0</v>
      </c>
      <c r="O66" s="40">
        <f t="shared" si="38"/>
        <v>0</v>
      </c>
      <c r="P66" s="40">
        <f t="shared" si="38"/>
        <v>0</v>
      </c>
      <c r="Q66" s="40">
        <f t="shared" si="38"/>
        <v>0</v>
      </c>
      <c r="R66" s="40">
        <f t="shared" si="38"/>
        <v>0</v>
      </c>
      <c r="S66" s="40">
        <f t="shared" si="38"/>
        <v>0</v>
      </c>
      <c r="T66" s="40">
        <f t="shared" si="38"/>
        <v>0</v>
      </c>
      <c r="U66" s="40">
        <f t="shared" si="38"/>
        <v>0</v>
      </c>
      <c r="V66" s="40">
        <f t="shared" si="38"/>
        <v>0</v>
      </c>
      <c r="W66" s="40">
        <f t="shared" si="38"/>
        <v>0</v>
      </c>
      <c r="X66" s="40">
        <f t="shared" si="38"/>
        <v>0</v>
      </c>
      <c r="Y66" s="40">
        <f t="shared" si="38"/>
        <v>0</v>
      </c>
      <c r="Z66" s="40">
        <f t="shared" si="38"/>
        <v>0</v>
      </c>
      <c r="AA66" s="40">
        <f t="shared" si="38"/>
        <v>0</v>
      </c>
      <c r="AB66" s="40">
        <f t="shared" si="38"/>
        <v>0</v>
      </c>
      <c r="AC66" s="40">
        <f t="shared" si="38"/>
        <v>0</v>
      </c>
      <c r="AD66" s="40">
        <f t="shared" si="38"/>
        <v>0</v>
      </c>
      <c r="AE66" s="40">
        <f t="shared" si="38"/>
        <v>0</v>
      </c>
      <c r="AF66" s="40">
        <f t="shared" si="38"/>
        <v>0</v>
      </c>
      <c r="AG66" s="40">
        <f t="shared" si="38"/>
        <v>0</v>
      </c>
      <c r="AH66" s="40">
        <f t="shared" si="38"/>
        <v>0</v>
      </c>
      <c r="AI66" s="40">
        <f t="shared" si="38"/>
        <v>0</v>
      </c>
      <c r="AJ66" s="40">
        <f t="shared" ref="AJ66:AZ66" si="39">SUM(AJ67:AJ68)</f>
        <v>0</v>
      </c>
      <c r="AK66" s="40">
        <f t="shared" si="39"/>
        <v>0</v>
      </c>
      <c r="AL66" s="40">
        <f t="shared" si="39"/>
        <v>0</v>
      </c>
      <c r="AM66" s="40">
        <f t="shared" si="39"/>
        <v>0</v>
      </c>
      <c r="AN66" s="40">
        <f t="shared" si="39"/>
        <v>0</v>
      </c>
      <c r="AO66" s="40">
        <f t="shared" si="39"/>
        <v>0</v>
      </c>
      <c r="AP66" s="40">
        <f t="shared" si="39"/>
        <v>0</v>
      </c>
      <c r="AQ66" s="40">
        <f t="shared" si="39"/>
        <v>0</v>
      </c>
      <c r="AR66" s="40">
        <f t="shared" si="39"/>
        <v>0</v>
      </c>
      <c r="AS66" s="40">
        <f t="shared" si="39"/>
        <v>0</v>
      </c>
      <c r="AT66" s="40">
        <f t="shared" si="39"/>
        <v>0</v>
      </c>
      <c r="AU66" s="40">
        <f t="shared" si="39"/>
        <v>0</v>
      </c>
      <c r="AV66" s="40">
        <f t="shared" si="39"/>
        <v>0</v>
      </c>
      <c r="AW66" s="40">
        <f t="shared" si="39"/>
        <v>0</v>
      </c>
      <c r="AX66" s="40">
        <f t="shared" si="39"/>
        <v>0</v>
      </c>
      <c r="AY66" s="40">
        <f t="shared" si="39"/>
        <v>0</v>
      </c>
      <c r="AZ66" s="40">
        <f t="shared" si="39"/>
        <v>0</v>
      </c>
    </row>
    <row r="67" spans="1:52" ht="93.75" x14ac:dyDescent="0.25">
      <c r="A67" s="28" t="s">
        <v>119</v>
      </c>
      <c r="B67" s="29" t="s">
        <v>120</v>
      </c>
      <c r="C67" s="47" t="s">
        <v>20</v>
      </c>
      <c r="D67" s="31" t="s">
        <v>21</v>
      </c>
      <c r="E67" s="31" t="s">
        <v>21</v>
      </c>
      <c r="F67" s="31" t="s">
        <v>21</v>
      </c>
      <c r="G67" s="31" t="s">
        <v>21</v>
      </c>
      <c r="H67" s="31" t="s">
        <v>21</v>
      </c>
      <c r="I67" s="31" t="s">
        <v>21</v>
      </c>
      <c r="J67" s="31" t="s">
        <v>21</v>
      </c>
      <c r="K67" s="31" t="s">
        <v>21</v>
      </c>
      <c r="L67" s="31" t="s">
        <v>21</v>
      </c>
      <c r="M67" s="31" t="s">
        <v>21</v>
      </c>
      <c r="N67" s="31" t="s">
        <v>21</v>
      </c>
      <c r="O67" s="31" t="s">
        <v>21</v>
      </c>
      <c r="P67" s="31" t="s">
        <v>21</v>
      </c>
      <c r="Q67" s="31" t="s">
        <v>21</v>
      </c>
      <c r="R67" s="31" t="s">
        <v>21</v>
      </c>
      <c r="S67" s="31" t="s">
        <v>21</v>
      </c>
      <c r="T67" s="31" t="s">
        <v>21</v>
      </c>
      <c r="U67" s="31" t="s">
        <v>21</v>
      </c>
      <c r="V67" s="31" t="s">
        <v>21</v>
      </c>
      <c r="W67" s="31" t="s">
        <v>21</v>
      </c>
      <c r="X67" s="31" t="s">
        <v>21</v>
      </c>
      <c r="Y67" s="31" t="s">
        <v>21</v>
      </c>
      <c r="Z67" s="31" t="s">
        <v>21</v>
      </c>
      <c r="AA67" s="31" t="s">
        <v>21</v>
      </c>
      <c r="AB67" s="31" t="s">
        <v>21</v>
      </c>
      <c r="AC67" s="31" t="s">
        <v>21</v>
      </c>
      <c r="AD67" s="31" t="s">
        <v>21</v>
      </c>
      <c r="AE67" s="31" t="s">
        <v>21</v>
      </c>
      <c r="AF67" s="31" t="s">
        <v>21</v>
      </c>
      <c r="AG67" s="31" t="s">
        <v>21</v>
      </c>
      <c r="AH67" s="31" t="s">
        <v>21</v>
      </c>
      <c r="AI67" s="31" t="s">
        <v>21</v>
      </c>
      <c r="AJ67" s="31" t="s">
        <v>21</v>
      </c>
      <c r="AK67" s="31" t="s">
        <v>21</v>
      </c>
      <c r="AL67" s="31" t="s">
        <v>21</v>
      </c>
      <c r="AM67" s="31" t="s">
        <v>21</v>
      </c>
      <c r="AN67" s="31" t="s">
        <v>21</v>
      </c>
      <c r="AO67" s="31" t="s">
        <v>21</v>
      </c>
      <c r="AP67" s="31" t="s">
        <v>21</v>
      </c>
      <c r="AQ67" s="31" t="s">
        <v>21</v>
      </c>
      <c r="AR67" s="31" t="s">
        <v>21</v>
      </c>
      <c r="AS67" s="31" t="s">
        <v>21</v>
      </c>
      <c r="AT67" s="31" t="s">
        <v>21</v>
      </c>
      <c r="AU67" s="31" t="s">
        <v>21</v>
      </c>
      <c r="AV67" s="31" t="s">
        <v>21</v>
      </c>
      <c r="AW67" s="31" t="s">
        <v>21</v>
      </c>
      <c r="AX67" s="31" t="s">
        <v>21</v>
      </c>
      <c r="AY67" s="31" t="s">
        <v>21</v>
      </c>
      <c r="AZ67" s="31" t="s">
        <v>21</v>
      </c>
    </row>
    <row r="68" spans="1:52" ht="93.75" x14ac:dyDescent="0.25">
      <c r="A68" s="28" t="s">
        <v>121</v>
      </c>
      <c r="B68" s="29" t="s">
        <v>122</v>
      </c>
      <c r="C68" s="47" t="s">
        <v>20</v>
      </c>
      <c r="D68" s="31" t="s">
        <v>21</v>
      </c>
      <c r="E68" s="31" t="s">
        <v>21</v>
      </c>
      <c r="F68" s="31" t="s">
        <v>21</v>
      </c>
      <c r="G68" s="31" t="s">
        <v>21</v>
      </c>
      <c r="H68" s="31" t="s">
        <v>21</v>
      </c>
      <c r="I68" s="31" t="s">
        <v>21</v>
      </c>
      <c r="J68" s="31" t="s">
        <v>21</v>
      </c>
      <c r="K68" s="31" t="s">
        <v>21</v>
      </c>
      <c r="L68" s="31" t="s">
        <v>21</v>
      </c>
      <c r="M68" s="31" t="s">
        <v>21</v>
      </c>
      <c r="N68" s="31" t="s">
        <v>21</v>
      </c>
      <c r="O68" s="31" t="s">
        <v>21</v>
      </c>
      <c r="P68" s="31" t="s">
        <v>21</v>
      </c>
      <c r="Q68" s="31" t="s">
        <v>21</v>
      </c>
      <c r="R68" s="31" t="s">
        <v>21</v>
      </c>
      <c r="S68" s="31" t="s">
        <v>21</v>
      </c>
      <c r="T68" s="31" t="s">
        <v>21</v>
      </c>
      <c r="U68" s="31" t="s">
        <v>21</v>
      </c>
      <c r="V68" s="31" t="s">
        <v>21</v>
      </c>
      <c r="W68" s="31" t="s">
        <v>21</v>
      </c>
      <c r="X68" s="31" t="s">
        <v>21</v>
      </c>
      <c r="Y68" s="31" t="s">
        <v>21</v>
      </c>
      <c r="Z68" s="31" t="s">
        <v>21</v>
      </c>
      <c r="AA68" s="31" t="s">
        <v>21</v>
      </c>
      <c r="AB68" s="31" t="s">
        <v>21</v>
      </c>
      <c r="AC68" s="31" t="s">
        <v>21</v>
      </c>
      <c r="AD68" s="31" t="s">
        <v>21</v>
      </c>
      <c r="AE68" s="31" t="s">
        <v>21</v>
      </c>
      <c r="AF68" s="31" t="s">
        <v>21</v>
      </c>
      <c r="AG68" s="31" t="s">
        <v>21</v>
      </c>
      <c r="AH68" s="31" t="s">
        <v>21</v>
      </c>
      <c r="AI68" s="31" t="s">
        <v>21</v>
      </c>
      <c r="AJ68" s="31" t="s">
        <v>21</v>
      </c>
      <c r="AK68" s="31" t="s">
        <v>21</v>
      </c>
      <c r="AL68" s="31" t="s">
        <v>21</v>
      </c>
      <c r="AM68" s="31" t="s">
        <v>21</v>
      </c>
      <c r="AN68" s="31" t="s">
        <v>21</v>
      </c>
      <c r="AO68" s="31" t="s">
        <v>21</v>
      </c>
      <c r="AP68" s="31" t="s">
        <v>21</v>
      </c>
      <c r="AQ68" s="31" t="s">
        <v>21</v>
      </c>
      <c r="AR68" s="31" t="s">
        <v>21</v>
      </c>
      <c r="AS68" s="31" t="s">
        <v>21</v>
      </c>
      <c r="AT68" s="31" t="s">
        <v>21</v>
      </c>
      <c r="AU68" s="31" t="s">
        <v>21</v>
      </c>
      <c r="AV68" s="31" t="s">
        <v>21</v>
      </c>
      <c r="AW68" s="31" t="s">
        <v>21</v>
      </c>
      <c r="AX68" s="31" t="s">
        <v>21</v>
      </c>
      <c r="AY68" s="31" t="s">
        <v>21</v>
      </c>
      <c r="AZ68" s="31" t="s">
        <v>21</v>
      </c>
    </row>
    <row r="69" spans="1:52" ht="56.25" x14ac:dyDescent="0.25">
      <c r="A69" s="37" t="s">
        <v>123</v>
      </c>
      <c r="B69" s="38" t="s">
        <v>124</v>
      </c>
      <c r="C69" s="39" t="s">
        <v>20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>
        <v>0</v>
      </c>
      <c r="AP69" s="40">
        <v>0</v>
      </c>
      <c r="AQ69" s="40">
        <v>0</v>
      </c>
      <c r="AR69" s="40"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v>0</v>
      </c>
      <c r="AX69" s="40">
        <v>0</v>
      </c>
      <c r="AY69" s="40">
        <v>0</v>
      </c>
      <c r="AZ69" s="40">
        <v>0</v>
      </c>
    </row>
    <row r="70" spans="1:52" ht="56.25" x14ac:dyDescent="0.25">
      <c r="A70" s="37" t="s">
        <v>125</v>
      </c>
      <c r="B70" s="38" t="s">
        <v>126</v>
      </c>
      <c r="C70" s="39" t="s">
        <v>20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v>0</v>
      </c>
      <c r="AX70" s="40">
        <v>0</v>
      </c>
      <c r="AY70" s="40">
        <v>0</v>
      </c>
      <c r="AZ70" s="40">
        <v>0</v>
      </c>
    </row>
    <row r="71" spans="1:52" ht="37.5" x14ac:dyDescent="0.25">
      <c r="A71" s="37" t="s">
        <v>127</v>
      </c>
      <c r="B71" s="38" t="s">
        <v>128</v>
      </c>
      <c r="C71" s="39" t="s">
        <v>20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40">
        <v>0</v>
      </c>
      <c r="AS71" s="40">
        <v>0</v>
      </c>
      <c r="AT71" s="40">
        <v>0</v>
      </c>
      <c r="AU71" s="40">
        <v>0</v>
      </c>
      <c r="AV71" s="40">
        <v>0</v>
      </c>
      <c r="AW71" s="40">
        <v>0</v>
      </c>
      <c r="AX71" s="40">
        <v>0</v>
      </c>
      <c r="AY71" s="40">
        <v>0</v>
      </c>
      <c r="AZ71" s="40">
        <v>0</v>
      </c>
    </row>
  </sheetData>
  <mergeCells count="27">
    <mergeCell ref="K12:Q12"/>
    <mergeCell ref="R12:X12"/>
    <mergeCell ref="AM12:AS12"/>
    <mergeCell ref="Y11:AE11"/>
    <mergeCell ref="AF11:AL11"/>
    <mergeCell ref="AM11:AS11"/>
    <mergeCell ref="AT11:AZ11"/>
    <mergeCell ref="A7:AV7"/>
    <mergeCell ref="A8:AV8"/>
    <mergeCell ref="A9:AV9"/>
    <mergeCell ref="A10:A13"/>
    <mergeCell ref="B10:B13"/>
    <mergeCell ref="C10:C13"/>
    <mergeCell ref="K11:Q11"/>
    <mergeCell ref="R11:X11"/>
    <mergeCell ref="K10:AZ10"/>
    <mergeCell ref="D12:J12"/>
    <mergeCell ref="AT12:AZ12"/>
    <mergeCell ref="D10:J11"/>
    <mergeCell ref="Y12:AE12"/>
    <mergeCell ref="AF12:AL12"/>
    <mergeCell ref="AW2:AZ2"/>
    <mergeCell ref="AW3:AZ3"/>
    <mergeCell ref="A4:AV4"/>
    <mergeCell ref="AW4:AZ4"/>
    <mergeCell ref="A5:AV5"/>
    <mergeCell ref="AW5:AZ5"/>
  </mergeCells>
  <pageMargins left="0.70866141732283472" right="0.70866141732283472" top="0.74803149606299213" bottom="0.74803149606299213" header="0.31496062992125984" footer="0.31496062992125984"/>
  <pageSetup paperSize="8" scale="29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73"/>
  <sheetViews>
    <sheetView view="pageBreakPreview" topLeftCell="B1" zoomScale="85" zoomScaleNormal="100" zoomScaleSheetLayoutView="85" workbookViewId="0">
      <selection activeCell="E5" sqref="E5:H5"/>
    </sheetView>
  </sheetViews>
  <sheetFormatPr defaultRowHeight="12.75" x14ac:dyDescent="0.2"/>
  <cols>
    <col min="1" max="1" width="10.140625" style="170" bestFit="1" customWidth="1"/>
    <col min="2" max="2" width="84.42578125" style="170" customWidth="1"/>
    <col min="3" max="3" width="15" style="170" customWidth="1"/>
    <col min="4" max="4" width="13.5703125" style="170" customWidth="1"/>
    <col min="5" max="5" width="15.7109375" style="170" customWidth="1"/>
    <col min="6" max="6" width="12.5703125" style="170" customWidth="1"/>
    <col min="7" max="7" width="13.85546875" style="170" customWidth="1"/>
    <col min="8" max="8" width="12.5703125" style="170" customWidth="1"/>
    <col min="9" max="16384" width="9.140625" style="170"/>
  </cols>
  <sheetData>
    <row r="2" spans="1:8" ht="15.75" x14ac:dyDescent="0.25">
      <c r="E2" s="224" t="s">
        <v>411</v>
      </c>
      <c r="F2" s="224"/>
      <c r="G2" s="224"/>
      <c r="H2" s="224"/>
    </row>
    <row r="3" spans="1:8" ht="15.75" x14ac:dyDescent="0.25">
      <c r="E3" s="224" t="s">
        <v>169</v>
      </c>
      <c r="F3" s="224"/>
      <c r="G3" s="224"/>
      <c r="H3" s="224"/>
    </row>
    <row r="4" spans="1:8" ht="15.75" x14ac:dyDescent="0.25">
      <c r="E4" s="224" t="s">
        <v>171</v>
      </c>
      <c r="F4" s="224"/>
      <c r="G4" s="224"/>
      <c r="H4" s="224"/>
    </row>
    <row r="5" spans="1:8" ht="15.75" x14ac:dyDescent="0.25">
      <c r="E5" s="224" t="s">
        <v>513</v>
      </c>
      <c r="F5" s="224"/>
      <c r="G5" s="224"/>
      <c r="H5" s="224"/>
    </row>
    <row r="6" spans="1:8" ht="15.75" x14ac:dyDescent="0.25">
      <c r="E6" s="80"/>
      <c r="F6" s="80"/>
      <c r="G6" s="80"/>
      <c r="H6" s="80"/>
    </row>
    <row r="7" spans="1:8" ht="15.75" x14ac:dyDescent="0.25">
      <c r="B7" s="264" t="s">
        <v>412</v>
      </c>
      <c r="C7" s="264"/>
      <c r="D7" s="264"/>
      <c r="E7" s="264"/>
      <c r="F7" s="264"/>
      <c r="G7" s="264"/>
      <c r="H7" s="264"/>
    </row>
    <row r="8" spans="1:8" ht="15.75" x14ac:dyDescent="0.25">
      <c r="B8" s="264" t="s">
        <v>413</v>
      </c>
      <c r="C8" s="264"/>
      <c r="D8" s="264"/>
      <c r="E8" s="264"/>
      <c r="F8" s="264"/>
      <c r="G8" s="264"/>
      <c r="H8" s="264"/>
    </row>
    <row r="9" spans="1:8" ht="15.75" x14ac:dyDescent="0.25">
      <c r="B9" s="171"/>
      <c r="C9" s="171"/>
      <c r="D9" s="171"/>
      <c r="E9" s="171"/>
      <c r="F9" s="171"/>
      <c r="G9" s="171"/>
      <c r="H9" s="171"/>
    </row>
    <row r="10" spans="1:8" ht="18.75" x14ac:dyDescent="0.2">
      <c r="B10" s="260" t="s">
        <v>200</v>
      </c>
      <c r="C10" s="260"/>
      <c r="D10" s="260"/>
      <c r="E10" s="260"/>
      <c r="F10" s="260"/>
      <c r="G10" s="260"/>
      <c r="H10" s="260"/>
    </row>
    <row r="11" spans="1:8" x14ac:dyDescent="0.2">
      <c r="B11" s="261" t="s">
        <v>173</v>
      </c>
      <c r="C11" s="261"/>
      <c r="D11" s="261"/>
      <c r="E11" s="261"/>
      <c r="F11" s="261"/>
      <c r="G11" s="261"/>
      <c r="H11" s="261"/>
    </row>
    <row r="12" spans="1:8" ht="15.75" x14ac:dyDescent="0.25">
      <c r="B12" s="171"/>
      <c r="C12" s="171"/>
      <c r="D12" s="171"/>
      <c r="E12" s="171"/>
      <c r="F12" s="171"/>
      <c r="G12" s="171"/>
      <c r="H12" s="171"/>
    </row>
    <row r="13" spans="1:8" ht="13.5" thickBot="1" x14ac:dyDescent="0.25">
      <c r="H13" s="170" t="s">
        <v>414</v>
      </c>
    </row>
    <row r="14" spans="1:8" ht="30.75" customHeight="1" thickBot="1" x14ac:dyDescent="0.25">
      <c r="A14" s="172" t="s">
        <v>415</v>
      </c>
      <c r="B14" s="173" t="s">
        <v>416</v>
      </c>
      <c r="C14" s="173" t="s">
        <v>185</v>
      </c>
      <c r="D14" s="173" t="s">
        <v>129</v>
      </c>
      <c r="E14" s="173" t="s">
        <v>184</v>
      </c>
      <c r="F14" s="173" t="s">
        <v>183</v>
      </c>
      <c r="G14" s="173" t="s">
        <v>417</v>
      </c>
      <c r="H14" s="174" t="s">
        <v>331</v>
      </c>
    </row>
    <row r="15" spans="1:8" ht="18.75" x14ac:dyDescent="0.2">
      <c r="A15" s="181">
        <v>1</v>
      </c>
      <c r="B15" s="182">
        <v>2</v>
      </c>
      <c r="C15" s="182">
        <v>3</v>
      </c>
      <c r="D15" s="182">
        <v>4</v>
      </c>
      <c r="E15" s="182">
        <v>5</v>
      </c>
      <c r="F15" s="182">
        <v>6</v>
      </c>
      <c r="G15" s="182">
        <v>7</v>
      </c>
      <c r="H15" s="183">
        <v>8</v>
      </c>
    </row>
    <row r="16" spans="1:8" ht="35.25" customHeight="1" x14ac:dyDescent="0.2">
      <c r="A16" s="262" t="s">
        <v>418</v>
      </c>
      <c r="B16" s="263"/>
      <c r="C16" s="184">
        <f>C17+C62</f>
        <v>3</v>
      </c>
      <c r="D16" s="184">
        <f>D17+D62</f>
        <v>4</v>
      </c>
      <c r="E16" s="184">
        <f>E17+E62</f>
        <v>5</v>
      </c>
      <c r="F16" s="184">
        <f>F17+F62</f>
        <v>6</v>
      </c>
      <c r="G16" s="184">
        <f>G17+G62</f>
        <v>7</v>
      </c>
      <c r="H16" s="192">
        <f>C16+D16+E16+F16+G16</f>
        <v>25</v>
      </c>
    </row>
    <row r="17" spans="1:53" ht="18.75" x14ac:dyDescent="0.2">
      <c r="A17" s="185" t="s">
        <v>419</v>
      </c>
      <c r="B17" s="194" t="s">
        <v>429</v>
      </c>
      <c r="C17" s="184">
        <f>C18+C36+C58+C59</f>
        <v>3</v>
      </c>
      <c r="D17" s="184">
        <f>D18+D36+D58+D59</f>
        <v>4</v>
      </c>
      <c r="E17" s="184">
        <f>E18+E36+E58+E59</f>
        <v>5</v>
      </c>
      <c r="F17" s="184">
        <f>F18+F36+F58+F59</f>
        <v>6</v>
      </c>
      <c r="G17" s="184">
        <f>G18+G36+G58+G59</f>
        <v>7</v>
      </c>
      <c r="H17" s="192">
        <f>C17+D17+E17+F17+G17</f>
        <v>25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</row>
    <row r="18" spans="1:53" ht="18.75" x14ac:dyDescent="0.2">
      <c r="A18" s="186" t="s">
        <v>36</v>
      </c>
      <c r="B18" s="195" t="s">
        <v>420</v>
      </c>
      <c r="C18" s="187">
        <f>C19+C29+C30+C35</f>
        <v>0</v>
      </c>
      <c r="D18" s="187">
        <f>D19+D29+D30+D35</f>
        <v>0</v>
      </c>
      <c r="E18" s="187">
        <f>E19+E29+E30+E35</f>
        <v>0</v>
      </c>
      <c r="F18" s="187">
        <f>F19+F29+F30+F35</f>
        <v>0</v>
      </c>
      <c r="G18" s="187">
        <f>G19+G29+G30+G35</f>
        <v>0</v>
      </c>
      <c r="H18" s="177">
        <f t="shared" ref="H18" si="0">H19+H21+H22</f>
        <v>0</v>
      </c>
      <c r="I18" s="176"/>
      <c r="J18" s="178"/>
      <c r="K18" s="176"/>
      <c r="L18" s="178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</row>
    <row r="19" spans="1:53" ht="18.75" x14ac:dyDescent="0.2">
      <c r="A19" s="186" t="s">
        <v>38</v>
      </c>
      <c r="B19" s="196" t="s">
        <v>430</v>
      </c>
      <c r="C19" s="188">
        <f>C21</f>
        <v>0</v>
      </c>
      <c r="D19" s="188">
        <f>D21</f>
        <v>0</v>
      </c>
      <c r="E19" s="188">
        <f>E21</f>
        <v>0</v>
      </c>
      <c r="F19" s="188">
        <f>F21</f>
        <v>0</v>
      </c>
      <c r="G19" s="188">
        <f>G21</f>
        <v>0</v>
      </c>
      <c r="H19" s="177">
        <f t="shared" ref="H19" si="1">H20</f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</row>
    <row r="20" spans="1:53" ht="18.75" x14ac:dyDescent="0.2">
      <c r="A20" s="186" t="s">
        <v>40</v>
      </c>
      <c r="B20" s="196" t="s">
        <v>431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f>C20+D20+E20+G20+F20</f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</row>
    <row r="21" spans="1:53" ht="26.25" customHeight="1" x14ac:dyDescent="0.2">
      <c r="A21" s="189" t="s">
        <v>42</v>
      </c>
      <c r="B21" s="197" t="s">
        <v>432</v>
      </c>
      <c r="C21" s="190">
        <v>0</v>
      </c>
      <c r="D21" s="190">
        <v>0</v>
      </c>
      <c r="E21" s="190">
        <v>0</v>
      </c>
      <c r="F21" s="190">
        <v>0</v>
      </c>
      <c r="G21" s="190">
        <v>0</v>
      </c>
      <c r="H21" s="190">
        <v>0</v>
      </c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</row>
    <row r="22" spans="1:53" ht="18.75" x14ac:dyDescent="0.2">
      <c r="A22" s="186" t="s">
        <v>44</v>
      </c>
      <c r="B22" s="196" t="s">
        <v>433</v>
      </c>
      <c r="C22" s="188">
        <v>0</v>
      </c>
      <c r="D22" s="188">
        <v>0</v>
      </c>
      <c r="E22" s="188">
        <v>0</v>
      </c>
      <c r="F22" s="188">
        <v>0</v>
      </c>
      <c r="G22" s="188">
        <v>0</v>
      </c>
      <c r="H22" s="18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</row>
    <row r="23" spans="1:53" ht="18.75" x14ac:dyDescent="0.2">
      <c r="A23" s="186" t="s">
        <v>434</v>
      </c>
      <c r="B23" s="196" t="s">
        <v>435</v>
      </c>
      <c r="C23" s="188">
        <v>0</v>
      </c>
      <c r="D23" s="188">
        <v>0</v>
      </c>
      <c r="E23" s="188">
        <v>0</v>
      </c>
      <c r="F23" s="188">
        <v>0</v>
      </c>
      <c r="G23" s="188">
        <v>0</v>
      </c>
      <c r="H23" s="188">
        <v>0</v>
      </c>
      <c r="I23" s="176"/>
      <c r="J23" s="180"/>
      <c r="K23" s="180"/>
      <c r="L23" s="176"/>
      <c r="M23" s="180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</row>
    <row r="24" spans="1:53" ht="18.75" x14ac:dyDescent="0.2">
      <c r="A24" s="186" t="s">
        <v>436</v>
      </c>
      <c r="B24" s="196" t="s">
        <v>437</v>
      </c>
      <c r="C24" s="188">
        <v>0</v>
      </c>
      <c r="D24" s="188">
        <v>0</v>
      </c>
      <c r="E24" s="188">
        <v>0</v>
      </c>
      <c r="F24" s="188">
        <v>0</v>
      </c>
      <c r="G24" s="188">
        <v>0</v>
      </c>
      <c r="H24" s="188">
        <v>0</v>
      </c>
      <c r="I24" s="176"/>
      <c r="J24" s="176"/>
      <c r="K24" s="176"/>
      <c r="L24" s="176"/>
      <c r="M24" s="178"/>
      <c r="N24" s="178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</row>
    <row r="25" spans="1:53" ht="18.75" x14ac:dyDescent="0.2">
      <c r="A25" s="186" t="s">
        <v>438</v>
      </c>
      <c r="B25" s="196" t="s">
        <v>439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</row>
    <row r="26" spans="1:53" ht="37.5" x14ac:dyDescent="0.2">
      <c r="A26" s="186" t="s">
        <v>440</v>
      </c>
      <c r="B26" s="196" t="s">
        <v>441</v>
      </c>
      <c r="C26" s="188">
        <v>0</v>
      </c>
      <c r="D26" s="188">
        <v>0</v>
      </c>
      <c r="E26" s="188">
        <v>0</v>
      </c>
      <c r="F26" s="188">
        <v>0</v>
      </c>
      <c r="G26" s="188">
        <v>0</v>
      </c>
      <c r="H26" s="175">
        <f t="shared" ref="H26:H31" si="2">C26+D26+E26+G26+F26</f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</row>
    <row r="27" spans="1:53" ht="18.75" x14ac:dyDescent="0.2">
      <c r="A27" s="186" t="s">
        <v>442</v>
      </c>
      <c r="B27" s="198" t="s">
        <v>443</v>
      </c>
      <c r="C27" s="188">
        <v>0</v>
      </c>
      <c r="D27" s="188">
        <v>0</v>
      </c>
      <c r="E27" s="188">
        <v>0</v>
      </c>
      <c r="F27" s="188">
        <v>0</v>
      </c>
      <c r="G27" s="188">
        <v>0</v>
      </c>
      <c r="H27" s="175">
        <f t="shared" si="2"/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</row>
    <row r="28" spans="1:53" ht="18.75" x14ac:dyDescent="0.2">
      <c r="A28" s="186" t="s">
        <v>444</v>
      </c>
      <c r="B28" s="198" t="s">
        <v>445</v>
      </c>
      <c r="C28" s="188">
        <v>0</v>
      </c>
      <c r="D28" s="188">
        <v>0</v>
      </c>
      <c r="E28" s="188">
        <v>0</v>
      </c>
      <c r="F28" s="188">
        <v>0</v>
      </c>
      <c r="G28" s="188">
        <v>0</v>
      </c>
      <c r="H28" s="175">
        <f t="shared" si="2"/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</row>
    <row r="29" spans="1:53" ht="37.5" x14ac:dyDescent="0.2">
      <c r="A29" s="186" t="s">
        <v>46</v>
      </c>
      <c r="B29" s="196" t="s">
        <v>421</v>
      </c>
      <c r="C29" s="187">
        <v>0</v>
      </c>
      <c r="D29" s="187">
        <v>0</v>
      </c>
      <c r="E29" s="187">
        <v>0</v>
      </c>
      <c r="F29" s="187">
        <v>0</v>
      </c>
      <c r="G29" s="187">
        <v>0</v>
      </c>
      <c r="H29" s="188">
        <f t="shared" si="2"/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</row>
    <row r="30" spans="1:53" ht="18.75" x14ac:dyDescent="0.2">
      <c r="A30" s="186" t="s">
        <v>52</v>
      </c>
      <c r="B30" s="196" t="s">
        <v>446</v>
      </c>
      <c r="C30" s="188">
        <f>C33</f>
        <v>0</v>
      </c>
      <c r="D30" s="188">
        <f>D33</f>
        <v>0</v>
      </c>
      <c r="E30" s="188">
        <f>E33</f>
        <v>0</v>
      </c>
      <c r="F30" s="188">
        <f>F33</f>
        <v>0</v>
      </c>
      <c r="G30" s="188">
        <f>G33</f>
        <v>0</v>
      </c>
      <c r="H30" s="188">
        <f t="shared" si="2"/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3" ht="18.75" x14ac:dyDescent="0.2">
      <c r="A31" s="186" t="s">
        <v>54</v>
      </c>
      <c r="B31" s="196" t="s">
        <v>447</v>
      </c>
      <c r="C31" s="187">
        <v>0</v>
      </c>
      <c r="D31" s="187">
        <v>0</v>
      </c>
      <c r="E31" s="187">
        <v>0</v>
      </c>
      <c r="F31" s="187">
        <v>0</v>
      </c>
      <c r="G31" s="187">
        <v>0</v>
      </c>
      <c r="H31" s="188">
        <f t="shared" si="2"/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</row>
    <row r="32" spans="1:53" ht="18.75" x14ac:dyDescent="0.2">
      <c r="A32" s="186" t="s">
        <v>448</v>
      </c>
      <c r="B32" s="195" t="s">
        <v>449</v>
      </c>
      <c r="C32" s="187">
        <v>0</v>
      </c>
      <c r="D32" s="187">
        <v>0</v>
      </c>
      <c r="E32" s="187">
        <v>0</v>
      </c>
      <c r="F32" s="187">
        <v>0</v>
      </c>
      <c r="G32" s="187">
        <v>0</v>
      </c>
      <c r="H32" s="18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</row>
    <row r="33" spans="1:53" ht="18.75" x14ac:dyDescent="0.2">
      <c r="A33" s="186" t="s">
        <v>59</v>
      </c>
      <c r="B33" s="196" t="s">
        <v>450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  <c r="H33" s="18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</row>
    <row r="34" spans="1:53" ht="18.75" x14ac:dyDescent="0.2">
      <c r="A34" s="186" t="s">
        <v>451</v>
      </c>
      <c r="B34" s="195" t="s">
        <v>449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</row>
    <row r="35" spans="1:53" ht="18.75" x14ac:dyDescent="0.2">
      <c r="A35" s="186" t="s">
        <v>61</v>
      </c>
      <c r="B35" s="196" t="s">
        <v>452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  <c r="H35" s="188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</row>
    <row r="36" spans="1:53" ht="18.75" x14ac:dyDescent="0.2">
      <c r="A36" s="186" t="s">
        <v>67</v>
      </c>
      <c r="B36" s="196" t="s">
        <v>453</v>
      </c>
      <c r="C36" s="187">
        <f>C37+C47+C48</f>
        <v>15.117999999999999</v>
      </c>
      <c r="D36" s="187">
        <f>D37+D47+D48</f>
        <v>9.6720000000000006</v>
      </c>
      <c r="E36" s="187">
        <f>E37+E47+E48</f>
        <v>0</v>
      </c>
      <c r="F36" s="187">
        <f>F37+F47+F48</f>
        <v>1.613</v>
      </c>
      <c r="G36" s="187">
        <f>G37+G47+G48</f>
        <v>2.1110000000000002</v>
      </c>
      <c r="H36" s="175">
        <f>C36+D36+E36+F36+G36</f>
        <v>28.513999999999999</v>
      </c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</row>
    <row r="37" spans="1:53" ht="18.75" x14ac:dyDescent="0.2">
      <c r="A37" s="186" t="s">
        <v>69</v>
      </c>
      <c r="B37" s="196" t="s">
        <v>454</v>
      </c>
      <c r="C37" s="188">
        <f>C39</f>
        <v>2.9119999999999999</v>
      </c>
      <c r="D37" s="188">
        <f>D39</f>
        <v>0.43</v>
      </c>
      <c r="E37" s="188">
        <f>E39</f>
        <v>0</v>
      </c>
      <c r="F37" s="188">
        <f>F39</f>
        <v>1.613</v>
      </c>
      <c r="G37" s="188">
        <f>G39</f>
        <v>2.1110000000000002</v>
      </c>
      <c r="H37" s="175">
        <f>C37+D37+E37+F37+G37</f>
        <v>7.0660000000000007</v>
      </c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</row>
    <row r="38" spans="1:53" ht="18.75" x14ac:dyDescent="0.2">
      <c r="A38" s="186" t="s">
        <v>71</v>
      </c>
      <c r="B38" s="196" t="s">
        <v>431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  <c r="H38" s="188">
        <v>0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  <row r="39" spans="1:53" ht="18.75" x14ac:dyDescent="0.2">
      <c r="A39" s="189" t="s">
        <v>73</v>
      </c>
      <c r="B39" s="197" t="s">
        <v>432</v>
      </c>
      <c r="C39" s="191">
        <f>ROUND('[18]02'!$AQ$18/1.2,3)</f>
        <v>2.9119999999999999</v>
      </c>
      <c r="D39" s="191">
        <f>ROUND('[18]02'!$BA$18/1.2,3)</f>
        <v>0.43</v>
      </c>
      <c r="E39" s="191">
        <f>ROUND('[18]02'!$BK$18/1.2,3)</f>
        <v>0</v>
      </c>
      <c r="F39" s="191">
        <f>ROUND('[18]02'!$BU$18/1.2,3)</f>
        <v>1.613</v>
      </c>
      <c r="G39" s="191">
        <f>ROUND('[18]02'!$CE$18/1.2,3)</f>
        <v>2.1110000000000002</v>
      </c>
      <c r="H39" s="191">
        <f>C39+D39+E39+F39+G39</f>
        <v>7.0660000000000007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</row>
    <row r="40" spans="1:53" ht="18.75" x14ac:dyDescent="0.2">
      <c r="A40" s="186" t="s">
        <v>455</v>
      </c>
      <c r="B40" s="196" t="s">
        <v>433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  <c r="H40" s="188">
        <v>0</v>
      </c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</row>
    <row r="41" spans="1:53" ht="18.75" x14ac:dyDescent="0.2">
      <c r="A41" s="186" t="s">
        <v>456</v>
      </c>
      <c r="B41" s="196" t="s">
        <v>435</v>
      </c>
      <c r="C41" s="187">
        <v>0</v>
      </c>
      <c r="D41" s="187">
        <v>0</v>
      </c>
      <c r="E41" s="187">
        <v>0</v>
      </c>
      <c r="F41" s="187">
        <v>0</v>
      </c>
      <c r="G41" s="187">
        <v>0</v>
      </c>
      <c r="H41" s="188">
        <v>0</v>
      </c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</row>
    <row r="42" spans="1:53" ht="18.75" x14ac:dyDescent="0.2">
      <c r="A42" s="186" t="s">
        <v>457</v>
      </c>
      <c r="B42" s="196" t="s">
        <v>437</v>
      </c>
      <c r="C42" s="187">
        <v>0</v>
      </c>
      <c r="D42" s="187">
        <v>0</v>
      </c>
      <c r="E42" s="187">
        <v>0</v>
      </c>
      <c r="F42" s="187">
        <v>0</v>
      </c>
      <c r="G42" s="187">
        <v>0</v>
      </c>
      <c r="H42" s="188">
        <v>0</v>
      </c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</row>
    <row r="43" spans="1:53" ht="18.75" x14ac:dyDescent="0.2">
      <c r="A43" s="186" t="s">
        <v>458</v>
      </c>
      <c r="B43" s="196" t="s">
        <v>439</v>
      </c>
      <c r="C43" s="187">
        <v>0</v>
      </c>
      <c r="D43" s="187">
        <v>0</v>
      </c>
      <c r="E43" s="187">
        <v>0</v>
      </c>
      <c r="F43" s="187">
        <v>0</v>
      </c>
      <c r="G43" s="187">
        <v>0</v>
      </c>
      <c r="H43" s="188">
        <v>0</v>
      </c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</row>
    <row r="44" spans="1:53" ht="37.5" x14ac:dyDescent="0.2">
      <c r="A44" s="186" t="s">
        <v>459</v>
      </c>
      <c r="B44" s="196" t="s">
        <v>441</v>
      </c>
      <c r="C44" s="187">
        <v>0</v>
      </c>
      <c r="D44" s="187">
        <v>0</v>
      </c>
      <c r="E44" s="187">
        <v>0</v>
      </c>
      <c r="F44" s="187">
        <v>0</v>
      </c>
      <c r="G44" s="187">
        <v>0</v>
      </c>
      <c r="H44" s="188">
        <v>0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</row>
    <row r="45" spans="1:53" ht="18.75" x14ac:dyDescent="0.2">
      <c r="A45" s="186" t="s">
        <v>460</v>
      </c>
      <c r="B45" s="198" t="s">
        <v>443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  <c r="H45" s="188">
        <v>0</v>
      </c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</row>
    <row r="46" spans="1:53" ht="18.75" x14ac:dyDescent="0.2">
      <c r="A46" s="186" t="s">
        <v>461</v>
      </c>
      <c r="B46" s="198" t="s">
        <v>445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  <c r="H46" s="188">
        <v>0</v>
      </c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</row>
    <row r="47" spans="1:53" ht="18.75" x14ac:dyDescent="0.2">
      <c r="A47" s="189" t="s">
        <v>75</v>
      </c>
      <c r="B47" s="197" t="s">
        <v>422</v>
      </c>
      <c r="C47" s="191">
        <f>ROUND('[18]02'!$AR$18/1.2,3)</f>
        <v>12.206</v>
      </c>
      <c r="D47" s="191">
        <f>ROUND('[18]02'!$BB$18/1.2,3)</f>
        <v>9.2420000000000009</v>
      </c>
      <c r="E47" s="191">
        <f>ROUND('[18]02'!$BL$18/1.2,3)</f>
        <v>0</v>
      </c>
      <c r="F47" s="191">
        <f>ROUND('[18]02'!$BV$18/1.2,3)</f>
        <v>0</v>
      </c>
      <c r="G47" s="191">
        <f>ROUND('[18]02'!$CF$18/1.2,3)</f>
        <v>0</v>
      </c>
      <c r="H47" s="191">
        <f>C47+D47+E47+F47+G47</f>
        <v>21.448</v>
      </c>
    </row>
    <row r="48" spans="1:53" ht="18.75" x14ac:dyDescent="0.2">
      <c r="A48" s="186" t="s">
        <v>93</v>
      </c>
      <c r="B48" s="196" t="s">
        <v>462</v>
      </c>
      <c r="C48" s="187">
        <v>0</v>
      </c>
      <c r="D48" s="187">
        <v>0</v>
      </c>
      <c r="E48" s="187">
        <v>0</v>
      </c>
      <c r="F48" s="187">
        <v>0</v>
      </c>
      <c r="G48" s="187">
        <v>0</v>
      </c>
      <c r="H48" s="188">
        <v>0</v>
      </c>
    </row>
    <row r="49" spans="1:8" ht="18.75" x14ac:dyDescent="0.2">
      <c r="A49" s="186" t="s">
        <v>95</v>
      </c>
      <c r="B49" s="196" t="s">
        <v>431</v>
      </c>
      <c r="C49" s="187">
        <v>0</v>
      </c>
      <c r="D49" s="187">
        <v>0</v>
      </c>
      <c r="E49" s="187">
        <v>0</v>
      </c>
      <c r="F49" s="187">
        <v>0</v>
      </c>
      <c r="G49" s="187">
        <v>0</v>
      </c>
      <c r="H49" s="188">
        <v>0</v>
      </c>
    </row>
    <row r="50" spans="1:8" ht="18.75" x14ac:dyDescent="0.2">
      <c r="A50" s="186" t="s">
        <v>97</v>
      </c>
      <c r="B50" s="196" t="s">
        <v>432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  <c r="H50" s="188">
        <v>0</v>
      </c>
    </row>
    <row r="51" spans="1:8" ht="18.75" x14ac:dyDescent="0.2">
      <c r="A51" s="186" t="s">
        <v>99</v>
      </c>
      <c r="B51" s="196" t="s">
        <v>433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  <c r="H51" s="188">
        <v>0</v>
      </c>
    </row>
    <row r="52" spans="1:8" ht="18.75" x14ac:dyDescent="0.2">
      <c r="A52" s="186" t="s">
        <v>101</v>
      </c>
      <c r="B52" s="196" t="s">
        <v>435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  <c r="H52" s="188">
        <v>0</v>
      </c>
    </row>
    <row r="53" spans="1:8" ht="18.75" x14ac:dyDescent="0.2">
      <c r="A53" s="186" t="s">
        <v>103</v>
      </c>
      <c r="B53" s="196" t="s">
        <v>437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  <c r="H53" s="188">
        <v>0</v>
      </c>
    </row>
    <row r="54" spans="1:8" ht="18.75" x14ac:dyDescent="0.2">
      <c r="A54" s="186" t="s">
        <v>105</v>
      </c>
      <c r="B54" s="196" t="s">
        <v>439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  <c r="H54" s="188">
        <v>0</v>
      </c>
    </row>
    <row r="55" spans="1:8" ht="37.5" x14ac:dyDescent="0.2">
      <c r="A55" s="186" t="s">
        <v>107</v>
      </c>
      <c r="B55" s="196" t="s">
        <v>441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  <c r="H55" s="188">
        <v>0</v>
      </c>
    </row>
    <row r="56" spans="1:8" ht="18.75" x14ac:dyDescent="0.2">
      <c r="A56" s="186" t="s">
        <v>463</v>
      </c>
      <c r="B56" s="198" t="s">
        <v>443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  <c r="H56" s="188">
        <v>0</v>
      </c>
    </row>
    <row r="57" spans="1:8" ht="18.75" x14ac:dyDescent="0.2">
      <c r="A57" s="186" t="s">
        <v>464</v>
      </c>
      <c r="B57" s="198" t="s">
        <v>445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  <c r="H57" s="188">
        <v>0</v>
      </c>
    </row>
    <row r="58" spans="1:8" ht="18.75" x14ac:dyDescent="0.2">
      <c r="A58" s="189" t="s">
        <v>117</v>
      </c>
      <c r="B58" s="199" t="s">
        <v>465</v>
      </c>
      <c r="C58" s="191">
        <f>C15-C39-C47</f>
        <v>-12.117999999999999</v>
      </c>
      <c r="D58" s="191">
        <f>D15-D39-D47</f>
        <v>-5.6720000000000006</v>
      </c>
      <c r="E58" s="191">
        <f>E15-E39</f>
        <v>5</v>
      </c>
      <c r="F58" s="191">
        <f>F15-F39</f>
        <v>4.3870000000000005</v>
      </c>
      <c r="G58" s="191">
        <f>G15-G39</f>
        <v>4.8889999999999993</v>
      </c>
      <c r="H58" s="191">
        <f>C58+D58+E58+F58+G58</f>
        <v>-3.5139999999999993</v>
      </c>
    </row>
    <row r="59" spans="1:8" ht="18.75" x14ac:dyDescent="0.2">
      <c r="A59" s="186" t="s">
        <v>123</v>
      </c>
      <c r="B59" s="195" t="s">
        <v>466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  <c r="H59" s="188">
        <v>0</v>
      </c>
    </row>
    <row r="60" spans="1:8" ht="18.75" x14ac:dyDescent="0.2">
      <c r="A60" s="186" t="s">
        <v>467</v>
      </c>
      <c r="B60" s="196" t="s">
        <v>468</v>
      </c>
      <c r="C60" s="187">
        <v>0</v>
      </c>
      <c r="D60" s="187">
        <v>0</v>
      </c>
      <c r="E60" s="187">
        <v>0</v>
      </c>
      <c r="F60" s="187">
        <v>0</v>
      </c>
      <c r="G60" s="187">
        <v>0</v>
      </c>
      <c r="H60" s="188">
        <v>0</v>
      </c>
    </row>
    <row r="61" spans="1:8" ht="18.75" x14ac:dyDescent="0.2">
      <c r="A61" s="186" t="s">
        <v>469</v>
      </c>
      <c r="B61" s="196" t="s">
        <v>470</v>
      </c>
      <c r="C61" s="187">
        <v>0</v>
      </c>
      <c r="D61" s="187">
        <v>0</v>
      </c>
      <c r="E61" s="187">
        <v>0</v>
      </c>
      <c r="F61" s="187">
        <v>0</v>
      </c>
      <c r="G61" s="187">
        <v>0</v>
      </c>
      <c r="H61" s="188">
        <v>0</v>
      </c>
    </row>
    <row r="62" spans="1:8" ht="18.75" x14ac:dyDescent="0.2">
      <c r="A62" s="185" t="s">
        <v>471</v>
      </c>
      <c r="B62" s="194" t="s">
        <v>472</v>
      </c>
      <c r="C62" s="184">
        <f>C63+C64+C65+C66+C67+C72+C73</f>
        <v>0</v>
      </c>
      <c r="D62" s="184">
        <f>D63+D64+D65+D66+D67+D72+D73</f>
        <v>0</v>
      </c>
      <c r="E62" s="184">
        <f>E63+E64+E65+E66+E67+E72+E73</f>
        <v>0</v>
      </c>
      <c r="F62" s="184">
        <f>F63+F64+F65+F66+F67+F72+F73</f>
        <v>0</v>
      </c>
      <c r="G62" s="184">
        <f>G63+G64+G65+G66+G67+G72+G73</f>
        <v>0</v>
      </c>
      <c r="H62" s="193">
        <v>0</v>
      </c>
    </row>
    <row r="63" spans="1:8" ht="18.75" x14ac:dyDescent="0.2">
      <c r="A63" s="186" t="s">
        <v>473</v>
      </c>
      <c r="B63" s="195" t="s">
        <v>423</v>
      </c>
      <c r="C63" s="187">
        <v>0</v>
      </c>
      <c r="D63" s="187">
        <v>0</v>
      </c>
      <c r="E63" s="187">
        <v>0</v>
      </c>
      <c r="F63" s="187">
        <v>0</v>
      </c>
      <c r="G63" s="187">
        <v>0</v>
      </c>
      <c r="H63" s="188">
        <v>0</v>
      </c>
    </row>
    <row r="64" spans="1:8" ht="18.75" x14ac:dyDescent="0.2">
      <c r="A64" s="186" t="s">
        <v>474</v>
      </c>
      <c r="B64" s="195" t="s">
        <v>424</v>
      </c>
      <c r="C64" s="187">
        <v>0</v>
      </c>
      <c r="D64" s="187">
        <v>0</v>
      </c>
      <c r="E64" s="187">
        <v>0</v>
      </c>
      <c r="F64" s="187">
        <v>0</v>
      </c>
      <c r="G64" s="187">
        <v>0</v>
      </c>
      <c r="H64" s="188">
        <v>0</v>
      </c>
    </row>
    <row r="65" spans="1:8" ht="18.75" x14ac:dyDescent="0.2">
      <c r="A65" s="186" t="s">
        <v>475</v>
      </c>
      <c r="B65" s="195" t="s">
        <v>425</v>
      </c>
      <c r="C65" s="187">
        <v>0</v>
      </c>
      <c r="D65" s="187">
        <v>0</v>
      </c>
      <c r="E65" s="187">
        <v>0</v>
      </c>
      <c r="F65" s="187">
        <v>0</v>
      </c>
      <c r="G65" s="187">
        <v>0</v>
      </c>
      <c r="H65" s="188">
        <v>0</v>
      </c>
    </row>
    <row r="66" spans="1:8" ht="18.75" x14ac:dyDescent="0.2">
      <c r="A66" s="186" t="s">
        <v>476</v>
      </c>
      <c r="B66" s="195" t="s">
        <v>426</v>
      </c>
      <c r="C66" s="187">
        <v>0</v>
      </c>
      <c r="D66" s="187">
        <v>0</v>
      </c>
      <c r="E66" s="187">
        <v>0</v>
      </c>
      <c r="F66" s="187">
        <v>0</v>
      </c>
      <c r="G66" s="187">
        <v>0</v>
      </c>
      <c r="H66" s="188">
        <v>0</v>
      </c>
    </row>
    <row r="67" spans="1:8" ht="18.75" x14ac:dyDescent="0.2">
      <c r="A67" s="186" t="s">
        <v>477</v>
      </c>
      <c r="B67" s="195" t="s">
        <v>478</v>
      </c>
      <c r="C67" s="187">
        <v>0</v>
      </c>
      <c r="D67" s="187">
        <v>0</v>
      </c>
      <c r="E67" s="187">
        <v>0</v>
      </c>
      <c r="F67" s="187">
        <v>0</v>
      </c>
      <c r="G67" s="187">
        <v>0</v>
      </c>
      <c r="H67" s="188">
        <v>0</v>
      </c>
    </row>
    <row r="68" spans="1:8" ht="18.75" x14ac:dyDescent="0.2">
      <c r="A68" s="186" t="s">
        <v>479</v>
      </c>
      <c r="B68" s="196" t="s">
        <v>480</v>
      </c>
      <c r="C68" s="187">
        <v>0</v>
      </c>
      <c r="D68" s="187">
        <v>0</v>
      </c>
      <c r="E68" s="187">
        <v>0</v>
      </c>
      <c r="F68" s="187">
        <v>0</v>
      </c>
      <c r="G68" s="187">
        <v>0</v>
      </c>
      <c r="H68" s="188">
        <v>0</v>
      </c>
    </row>
    <row r="69" spans="1:8" ht="37.5" x14ac:dyDescent="0.2">
      <c r="A69" s="186" t="s">
        <v>481</v>
      </c>
      <c r="B69" s="196" t="s">
        <v>482</v>
      </c>
      <c r="C69" s="188">
        <v>0</v>
      </c>
      <c r="D69" s="188">
        <v>0</v>
      </c>
      <c r="E69" s="188">
        <v>0</v>
      </c>
      <c r="F69" s="188">
        <v>0</v>
      </c>
      <c r="G69" s="188">
        <v>0</v>
      </c>
      <c r="H69" s="188">
        <v>0</v>
      </c>
    </row>
    <row r="70" spans="1:8" ht="37.5" x14ac:dyDescent="0.2">
      <c r="A70" s="186" t="s">
        <v>483</v>
      </c>
      <c r="B70" s="196" t="s">
        <v>484</v>
      </c>
      <c r="C70" s="188">
        <v>0</v>
      </c>
      <c r="D70" s="188">
        <v>0</v>
      </c>
      <c r="E70" s="188">
        <v>0</v>
      </c>
      <c r="F70" s="188">
        <v>0</v>
      </c>
      <c r="G70" s="188">
        <v>0</v>
      </c>
      <c r="H70" s="188">
        <v>0</v>
      </c>
    </row>
    <row r="71" spans="1:8" ht="37.5" x14ac:dyDescent="0.2">
      <c r="A71" s="186" t="s">
        <v>485</v>
      </c>
      <c r="B71" s="196" t="s">
        <v>486</v>
      </c>
      <c r="C71" s="188">
        <v>0</v>
      </c>
      <c r="D71" s="188">
        <v>0</v>
      </c>
      <c r="E71" s="188">
        <v>0</v>
      </c>
      <c r="F71" s="188">
        <v>0</v>
      </c>
      <c r="G71" s="188">
        <v>0</v>
      </c>
      <c r="H71" s="188">
        <v>0</v>
      </c>
    </row>
    <row r="72" spans="1:8" ht="18.75" x14ac:dyDescent="0.2">
      <c r="A72" s="186" t="s">
        <v>487</v>
      </c>
      <c r="B72" s="195" t="s">
        <v>427</v>
      </c>
      <c r="C72" s="187">
        <v>0</v>
      </c>
      <c r="D72" s="187">
        <v>0</v>
      </c>
      <c r="E72" s="187">
        <v>0</v>
      </c>
      <c r="F72" s="187">
        <v>0</v>
      </c>
      <c r="G72" s="187">
        <v>0</v>
      </c>
      <c r="H72" s="188">
        <v>0</v>
      </c>
    </row>
    <row r="73" spans="1:8" ht="18.75" x14ac:dyDescent="0.2">
      <c r="A73" s="186" t="s">
        <v>488</v>
      </c>
      <c r="B73" s="195" t="s">
        <v>428</v>
      </c>
      <c r="C73" s="187">
        <v>0</v>
      </c>
      <c r="D73" s="187">
        <v>0</v>
      </c>
      <c r="E73" s="187">
        <v>0</v>
      </c>
      <c r="F73" s="187">
        <v>0</v>
      </c>
      <c r="G73" s="187">
        <v>0</v>
      </c>
      <c r="H73" s="188">
        <v>0</v>
      </c>
    </row>
  </sheetData>
  <mergeCells count="9">
    <mergeCell ref="B10:H10"/>
    <mergeCell ref="B11:H11"/>
    <mergeCell ref="A16:B16"/>
    <mergeCell ref="E2:H2"/>
    <mergeCell ref="E3:H3"/>
    <mergeCell ref="E4:H4"/>
    <mergeCell ref="E5:H5"/>
    <mergeCell ref="B7:H7"/>
    <mergeCell ref="B8:H8"/>
  </mergeCells>
  <printOptions horizontalCentered="1"/>
  <pageMargins left="0.39370078740157483" right="0.39370078740157483" top="0.98425196850393704" bottom="0.78740157480314965" header="0.51181102362204722" footer="0"/>
  <pageSetup paperSize="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zoomScale="90" zoomScaleNormal="100" zoomScaleSheetLayoutView="90" workbookViewId="0">
      <selection activeCell="A13" sqref="A13:H13"/>
    </sheetView>
  </sheetViews>
  <sheetFormatPr defaultRowHeight="15.75" x14ac:dyDescent="0.25"/>
  <cols>
    <col min="1" max="1" width="9.140625" style="201"/>
    <col min="2" max="2" width="55.5703125" style="201" customWidth="1"/>
    <col min="3" max="3" width="19.140625" style="201" customWidth="1"/>
    <col min="4" max="8" width="17.42578125" style="201" customWidth="1"/>
    <col min="9" max="16384" width="9.140625" style="201"/>
  </cols>
  <sheetData>
    <row r="1" spans="1:8" x14ac:dyDescent="0.25">
      <c r="A1" s="200"/>
      <c r="B1" s="200"/>
      <c r="C1" s="200"/>
      <c r="D1" s="200"/>
      <c r="E1" s="200"/>
      <c r="F1" s="200"/>
      <c r="G1" s="200"/>
      <c r="H1" s="200"/>
    </row>
    <row r="2" spans="1:8" x14ac:dyDescent="0.25">
      <c r="A2" s="82"/>
      <c r="B2" s="82"/>
      <c r="C2" s="82"/>
      <c r="D2" s="82"/>
      <c r="E2" s="224" t="s">
        <v>489</v>
      </c>
      <c r="F2" s="224"/>
      <c r="G2" s="224"/>
      <c r="H2" s="224"/>
    </row>
    <row r="3" spans="1:8" x14ac:dyDescent="0.25">
      <c r="A3" s="82"/>
      <c r="B3" s="82"/>
      <c r="C3" s="82"/>
      <c r="D3" s="82"/>
      <c r="E3" s="224" t="s">
        <v>169</v>
      </c>
      <c r="F3" s="224"/>
      <c r="G3" s="224"/>
      <c r="H3" s="224"/>
    </row>
    <row r="4" spans="1:8" x14ac:dyDescent="0.25">
      <c r="A4" s="82"/>
      <c r="B4" s="82"/>
      <c r="C4" s="82"/>
      <c r="D4" s="82"/>
      <c r="E4" s="224" t="s">
        <v>171</v>
      </c>
      <c r="F4" s="224"/>
      <c r="G4" s="224"/>
      <c r="H4" s="224"/>
    </row>
    <row r="5" spans="1:8" x14ac:dyDescent="0.25">
      <c r="A5" s="82"/>
      <c r="B5" s="82"/>
      <c r="C5" s="82"/>
      <c r="D5" s="82"/>
      <c r="E5" s="227" t="s">
        <v>514</v>
      </c>
      <c r="F5" s="227"/>
      <c r="G5" s="227"/>
      <c r="H5" s="227"/>
    </row>
    <row r="6" spans="1:8" x14ac:dyDescent="0.25">
      <c r="A6" s="82"/>
      <c r="B6" s="82"/>
      <c r="C6" s="82"/>
      <c r="D6" s="82"/>
      <c r="E6" s="82"/>
      <c r="F6" s="81"/>
      <c r="G6" s="81"/>
      <c r="H6" s="81"/>
    </row>
    <row r="7" spans="1:8" x14ac:dyDescent="0.25">
      <c r="A7" s="266" t="s">
        <v>490</v>
      </c>
      <c r="B7" s="266"/>
      <c r="C7" s="266"/>
      <c r="D7" s="266"/>
      <c r="E7" s="266"/>
      <c r="F7" s="266"/>
      <c r="G7" s="266"/>
      <c r="H7" s="266"/>
    </row>
    <row r="8" spans="1:8" x14ac:dyDescent="0.25">
      <c r="A8" s="82"/>
      <c r="B8" s="82"/>
      <c r="C8" s="82"/>
      <c r="D8" s="82"/>
      <c r="E8" s="82"/>
      <c r="F8" s="81"/>
      <c r="G8" s="81"/>
      <c r="H8" s="81"/>
    </row>
    <row r="9" spans="1:8" x14ac:dyDescent="0.25">
      <c r="A9" s="265" t="s">
        <v>491</v>
      </c>
      <c r="B9" s="265"/>
      <c r="C9" s="265"/>
      <c r="D9" s="265"/>
      <c r="E9" s="265"/>
      <c r="F9" s="265"/>
      <c r="G9" s="265"/>
      <c r="H9" s="265"/>
    </row>
    <row r="10" spans="1:8" x14ac:dyDescent="0.25">
      <c r="A10" s="82"/>
      <c r="B10" s="82"/>
      <c r="C10" s="82"/>
      <c r="D10" s="82"/>
      <c r="E10" s="82"/>
      <c r="F10" s="82"/>
      <c r="G10" s="82"/>
      <c r="H10" s="82"/>
    </row>
    <row r="11" spans="1:8" ht="15.75" customHeight="1" x14ac:dyDescent="0.25">
      <c r="A11" s="268" t="s">
        <v>174</v>
      </c>
      <c r="B11" s="268"/>
      <c r="C11" s="268"/>
      <c r="D11" s="268"/>
      <c r="E11" s="268"/>
      <c r="F11" s="268"/>
      <c r="G11" s="268"/>
      <c r="H11" s="268"/>
    </row>
    <row r="12" spans="1:8" x14ac:dyDescent="0.25">
      <c r="A12" s="269" t="s">
        <v>173</v>
      </c>
      <c r="B12" s="269"/>
      <c r="C12" s="269"/>
      <c r="D12" s="269"/>
      <c r="E12" s="269"/>
      <c r="F12" s="269"/>
      <c r="G12" s="269"/>
      <c r="H12" s="269"/>
    </row>
    <row r="13" spans="1:8" x14ac:dyDescent="0.25">
      <c r="A13" s="270"/>
      <c r="B13" s="270"/>
      <c r="C13" s="270"/>
      <c r="D13" s="270"/>
      <c r="E13" s="270"/>
      <c r="F13" s="270"/>
      <c r="G13" s="270"/>
      <c r="H13" s="270"/>
    </row>
    <row r="14" spans="1:8" x14ac:dyDescent="0.25">
      <c r="A14" s="202"/>
      <c r="B14" s="202"/>
      <c r="C14" s="202"/>
      <c r="D14" s="202"/>
      <c r="E14" s="202"/>
      <c r="F14" s="202"/>
      <c r="G14" s="202"/>
      <c r="H14" s="202"/>
    </row>
    <row r="15" spans="1:8" ht="18.75" x14ac:dyDescent="0.25">
      <c r="A15" s="271" t="s">
        <v>415</v>
      </c>
      <c r="B15" s="273" t="s">
        <v>492</v>
      </c>
      <c r="C15" s="274" t="s">
        <v>493</v>
      </c>
      <c r="D15" s="276" t="s">
        <v>494</v>
      </c>
      <c r="E15" s="276"/>
      <c r="F15" s="276"/>
      <c r="G15" s="276"/>
      <c r="H15" s="277"/>
    </row>
    <row r="16" spans="1:8" ht="18.75" x14ac:dyDescent="0.25">
      <c r="A16" s="272"/>
      <c r="B16" s="273"/>
      <c r="C16" s="275"/>
      <c r="D16" s="203" t="s">
        <v>185</v>
      </c>
      <c r="E16" s="203" t="s">
        <v>129</v>
      </c>
      <c r="F16" s="203" t="s">
        <v>184</v>
      </c>
      <c r="G16" s="203" t="s">
        <v>183</v>
      </c>
      <c r="H16" s="203" t="s">
        <v>182</v>
      </c>
    </row>
    <row r="17" spans="1:8" ht="19.5" thickBot="1" x14ac:dyDescent="0.3">
      <c r="A17" s="204">
        <v>1</v>
      </c>
      <c r="B17" s="205">
        <v>2</v>
      </c>
      <c r="C17" s="204">
        <v>3</v>
      </c>
      <c r="D17" s="204">
        <v>4</v>
      </c>
      <c r="E17" s="205">
        <v>5</v>
      </c>
      <c r="F17" s="204">
        <v>6</v>
      </c>
      <c r="G17" s="205">
        <v>7</v>
      </c>
      <c r="H17" s="205">
        <v>8</v>
      </c>
    </row>
    <row r="18" spans="1:8" ht="56.25" customHeight="1" thickBot="1" x14ac:dyDescent="0.3">
      <c r="A18" s="206">
        <v>1</v>
      </c>
      <c r="B18" s="207" t="s">
        <v>495</v>
      </c>
      <c r="C18" s="208" t="s">
        <v>496</v>
      </c>
      <c r="D18" s="207">
        <v>0</v>
      </c>
      <c r="E18" s="207">
        <v>0</v>
      </c>
      <c r="F18" s="207">
        <v>0</v>
      </c>
      <c r="G18" s="207">
        <v>0</v>
      </c>
      <c r="H18" s="207">
        <v>0</v>
      </c>
    </row>
    <row r="19" spans="1:8" ht="56.25" customHeight="1" thickBot="1" x14ac:dyDescent="0.3">
      <c r="A19" s="209">
        <v>2</v>
      </c>
      <c r="B19" s="210" t="s">
        <v>497</v>
      </c>
      <c r="C19" s="208" t="s">
        <v>496</v>
      </c>
      <c r="D19" s="207">
        <v>0</v>
      </c>
      <c r="E19" s="207">
        <v>0</v>
      </c>
      <c r="F19" s="207">
        <v>0</v>
      </c>
      <c r="G19" s="207">
        <v>0</v>
      </c>
      <c r="H19" s="207">
        <v>0</v>
      </c>
    </row>
    <row r="20" spans="1:8" ht="56.25" customHeight="1" thickBot="1" x14ac:dyDescent="0.3">
      <c r="A20" s="211">
        <v>3</v>
      </c>
      <c r="B20" s="212" t="s">
        <v>498</v>
      </c>
      <c r="C20" s="208" t="s">
        <v>496</v>
      </c>
      <c r="D20" s="207">
        <v>1</v>
      </c>
      <c r="E20" s="207">
        <v>1</v>
      </c>
      <c r="F20" s="207">
        <v>1</v>
      </c>
      <c r="G20" s="207">
        <v>1</v>
      </c>
      <c r="H20" s="207">
        <v>1</v>
      </c>
    </row>
    <row r="21" spans="1:8" x14ac:dyDescent="0.25">
      <c r="A21" s="200"/>
      <c r="B21" s="200"/>
      <c r="C21" s="200"/>
      <c r="D21" s="200"/>
      <c r="E21" s="200"/>
      <c r="F21" s="200"/>
      <c r="G21" s="200"/>
      <c r="H21" s="200"/>
    </row>
    <row r="22" spans="1:8" x14ac:dyDescent="0.25">
      <c r="A22" s="267" t="s">
        <v>499</v>
      </c>
      <c r="B22" s="267"/>
      <c r="C22" s="267"/>
      <c r="D22" s="267"/>
      <c r="E22" s="267"/>
      <c r="F22" s="267"/>
      <c r="G22" s="267"/>
      <c r="H22" s="267"/>
    </row>
    <row r="23" spans="1:8" x14ac:dyDescent="0.25">
      <c r="A23" s="267"/>
      <c r="B23" s="267"/>
      <c r="C23" s="267"/>
      <c r="D23" s="267"/>
      <c r="E23" s="267"/>
      <c r="F23" s="267"/>
      <c r="G23" s="267"/>
      <c r="H23" s="267"/>
    </row>
    <row r="24" spans="1:8" x14ac:dyDescent="0.25">
      <c r="A24" s="267"/>
      <c r="B24" s="267"/>
      <c r="C24" s="267"/>
      <c r="D24" s="267"/>
      <c r="E24" s="267"/>
      <c r="F24" s="267"/>
      <c r="G24" s="267"/>
      <c r="H24" s="267"/>
    </row>
    <row r="25" spans="1:8" x14ac:dyDescent="0.25">
      <c r="A25" s="213"/>
      <c r="B25" s="213"/>
      <c r="C25" s="213"/>
      <c r="D25" s="213"/>
      <c r="E25" s="213"/>
      <c r="F25" s="213"/>
      <c r="G25" s="200"/>
      <c r="H25" s="200"/>
    </row>
  </sheetData>
  <mergeCells count="14">
    <mergeCell ref="A22:H24"/>
    <mergeCell ref="A11:H11"/>
    <mergeCell ref="A12:H12"/>
    <mergeCell ref="A13:H13"/>
    <mergeCell ref="A15:A16"/>
    <mergeCell ref="B15:B16"/>
    <mergeCell ref="C15:C16"/>
    <mergeCell ref="D15:H15"/>
    <mergeCell ref="A9:H9"/>
    <mergeCell ref="E2:H2"/>
    <mergeCell ref="E3:H3"/>
    <mergeCell ref="E4:H4"/>
    <mergeCell ref="E5:H5"/>
    <mergeCell ref="A7:H7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1"/>
  <sheetViews>
    <sheetView view="pageBreakPreview" zoomScale="40" zoomScaleNormal="100" zoomScaleSheetLayoutView="40" workbookViewId="0">
      <selection activeCell="P6" sqref="P6"/>
    </sheetView>
  </sheetViews>
  <sheetFormatPr defaultColWidth="10.28515625" defaultRowHeight="15.75" x14ac:dyDescent="0.25"/>
  <cols>
    <col min="1" max="1" width="16.42578125" style="16" customWidth="1"/>
    <col min="2" max="2" width="52.7109375" style="16" customWidth="1"/>
    <col min="3" max="3" width="26.28515625" style="16" customWidth="1"/>
    <col min="4" max="4" width="12.5703125" style="16" customWidth="1"/>
    <col min="5" max="5" width="16.42578125" style="16" customWidth="1"/>
    <col min="6" max="6" width="25.140625" style="16" customWidth="1"/>
    <col min="7" max="7" width="14.42578125" style="1" bestFit="1" customWidth="1"/>
    <col min="8" max="8" width="10.5703125" style="1" customWidth="1"/>
    <col min="9" max="9" width="11.5703125" style="1" customWidth="1"/>
    <col min="10" max="11" width="10.5703125" style="1" customWidth="1"/>
    <col min="12" max="12" width="15.7109375" style="1" customWidth="1"/>
    <col min="13" max="13" width="17.5703125" style="1" customWidth="1"/>
    <col min="14" max="16" width="16.7109375" style="1" customWidth="1"/>
    <col min="17" max="17" width="16.42578125" style="1" customWidth="1"/>
    <col min="18" max="18" width="12.140625" style="1" customWidth="1"/>
    <col min="19" max="19" width="16.5703125" style="1" customWidth="1"/>
    <col min="20" max="20" width="9.5703125" style="1" customWidth="1"/>
    <col min="21" max="21" width="6.42578125" style="1" customWidth="1"/>
    <col min="22" max="22" width="8.42578125" style="1" customWidth="1"/>
    <col min="23" max="23" width="11.42578125" style="1" customWidth="1"/>
    <col min="24" max="24" width="9" style="1" customWidth="1"/>
    <col min="25" max="25" width="7.7109375" style="1" customWidth="1"/>
    <col min="26" max="26" width="10.28515625" style="1" customWidth="1"/>
    <col min="27" max="27" width="7" style="1" customWidth="1"/>
    <col min="28" max="28" width="7.7109375" style="1" customWidth="1"/>
    <col min="29" max="29" width="10.7109375" style="1" customWidth="1"/>
    <col min="30" max="30" width="8.42578125" style="1" customWidth="1"/>
    <col min="31" max="37" width="8.28515625" style="1" customWidth="1"/>
    <col min="38" max="38" width="9.85546875" style="1" customWidth="1"/>
    <col min="39" max="39" width="7" style="1" customWidth="1"/>
    <col min="40" max="40" width="7.85546875" style="1" customWidth="1"/>
    <col min="41" max="41" width="11" style="1" customWidth="1"/>
    <col min="42" max="42" width="7.7109375" style="1" customWidth="1"/>
    <col min="43" max="43" width="8.85546875" style="1" customWidth="1"/>
    <col min="44" max="75" width="10.28515625" style="1"/>
    <col min="76" max="16384" width="10.28515625" style="16"/>
  </cols>
  <sheetData>
    <row r="1" spans="1:75" ht="18.75" x14ac:dyDescent="0.25">
      <c r="A1" s="1"/>
      <c r="B1" s="1"/>
      <c r="C1" s="1"/>
      <c r="D1" s="1"/>
      <c r="E1" s="1"/>
      <c r="F1" s="1"/>
      <c r="R1" s="59"/>
      <c r="S1" s="93"/>
    </row>
    <row r="2" spans="1:75" x14ac:dyDescent="0.25">
      <c r="A2" s="1"/>
      <c r="B2" s="1"/>
      <c r="C2" s="1"/>
      <c r="D2" s="1"/>
      <c r="E2" s="1"/>
      <c r="F2" s="1"/>
      <c r="P2" s="224" t="s">
        <v>198</v>
      </c>
      <c r="Q2" s="224"/>
      <c r="R2" s="224"/>
      <c r="S2" s="224"/>
    </row>
    <row r="3" spans="1:75" x14ac:dyDescent="0.25">
      <c r="A3" s="1"/>
      <c r="B3" s="1"/>
      <c r="C3" s="1"/>
      <c r="D3" s="1"/>
      <c r="E3" s="1"/>
      <c r="F3" s="1"/>
      <c r="P3" s="224" t="s">
        <v>169</v>
      </c>
      <c r="Q3" s="224"/>
      <c r="R3" s="224"/>
      <c r="S3" s="224"/>
    </row>
    <row r="4" spans="1:75" ht="18.75" x14ac:dyDescent="0.3">
      <c r="A4" s="228" t="s">
        <v>170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79"/>
      <c r="O4" s="79"/>
      <c r="P4" s="224" t="s">
        <v>171</v>
      </c>
      <c r="Q4" s="224"/>
      <c r="R4" s="224"/>
      <c r="S4" s="224"/>
    </row>
    <row r="5" spans="1:75" ht="18.75" x14ac:dyDescent="0.3">
      <c r="A5" s="228" t="s">
        <v>199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79"/>
      <c r="O5" s="79"/>
      <c r="P5" s="67" t="s">
        <v>501</v>
      </c>
      <c r="Q5" s="67"/>
      <c r="R5" s="67"/>
      <c r="S5" s="67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</row>
    <row r="6" spans="1:75" ht="18.7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93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</row>
    <row r="7" spans="1:75" ht="18.75" x14ac:dyDescent="0.25">
      <c r="A7" s="214" t="s">
        <v>200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94"/>
      <c r="O7" s="94"/>
      <c r="P7" s="94"/>
      <c r="Q7" s="94"/>
      <c r="R7" s="94"/>
      <c r="S7" s="93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</row>
    <row r="8" spans="1:75" s="18" customFormat="1" x14ac:dyDescent="0.25">
      <c r="A8" s="215" t="s">
        <v>173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75"/>
      <c r="O8" s="75"/>
      <c r="P8" s="75"/>
      <c r="Q8" s="75"/>
      <c r="R8" s="75"/>
      <c r="S8" s="93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s="18" customFormat="1" x14ac:dyDescent="0.25">
      <c r="A9" s="95"/>
      <c r="B9" s="6"/>
      <c r="C9" s="6"/>
      <c r="D9" s="96"/>
      <c r="E9" s="9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x14ac:dyDescent="0.25">
      <c r="A10" s="234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</row>
    <row r="11" spans="1:75" s="78" customFormat="1" ht="72.75" customHeight="1" x14ac:dyDescent="0.35">
      <c r="A11" s="229" t="s">
        <v>130</v>
      </c>
      <c r="B11" s="229" t="s">
        <v>1</v>
      </c>
      <c r="C11" s="229" t="s">
        <v>2</v>
      </c>
      <c r="D11" s="231" t="s">
        <v>3</v>
      </c>
      <c r="E11" s="233" t="s">
        <v>4</v>
      </c>
      <c r="F11" s="230" t="s">
        <v>192</v>
      </c>
      <c r="G11" s="232" t="s">
        <v>186</v>
      </c>
      <c r="H11" s="232"/>
      <c r="I11" s="232"/>
      <c r="J11" s="232"/>
      <c r="K11" s="232"/>
      <c r="L11" s="232" t="s">
        <v>193</v>
      </c>
      <c r="M11" s="232"/>
      <c r="N11" s="229" t="s">
        <v>194</v>
      </c>
      <c r="O11" s="229"/>
      <c r="P11" s="229"/>
      <c r="Q11" s="229"/>
      <c r="R11" s="229"/>
      <c r="S11" s="229"/>
    </row>
    <row r="12" spans="1:75" s="78" customFormat="1" ht="117" customHeight="1" x14ac:dyDescent="0.35">
      <c r="A12" s="229"/>
      <c r="B12" s="229"/>
      <c r="C12" s="229"/>
      <c r="D12" s="231"/>
      <c r="E12" s="233"/>
      <c r="F12" s="230"/>
      <c r="G12" s="232" t="s">
        <v>9</v>
      </c>
      <c r="H12" s="232"/>
      <c r="I12" s="232"/>
      <c r="J12" s="232"/>
      <c r="K12" s="232"/>
      <c r="L12" s="232" t="s">
        <v>197</v>
      </c>
      <c r="M12" s="232"/>
      <c r="N12" s="86" t="s">
        <v>185</v>
      </c>
      <c r="O12" s="86" t="s">
        <v>129</v>
      </c>
      <c r="P12" s="86" t="s">
        <v>184</v>
      </c>
      <c r="Q12" s="86" t="s">
        <v>183</v>
      </c>
      <c r="R12" s="86" t="s">
        <v>182</v>
      </c>
      <c r="S12" s="230" t="s">
        <v>195</v>
      </c>
    </row>
    <row r="13" spans="1:75" s="78" customFormat="1" ht="106.5" customHeight="1" x14ac:dyDescent="0.35">
      <c r="A13" s="229"/>
      <c r="B13" s="229"/>
      <c r="C13" s="229"/>
      <c r="D13" s="231"/>
      <c r="E13" s="84" t="s">
        <v>9</v>
      </c>
      <c r="F13" s="87" t="s">
        <v>196</v>
      </c>
      <c r="G13" s="88" t="s">
        <v>181</v>
      </c>
      <c r="H13" s="88" t="s">
        <v>180</v>
      </c>
      <c r="I13" s="88" t="s">
        <v>179</v>
      </c>
      <c r="J13" s="89" t="s">
        <v>178</v>
      </c>
      <c r="K13" s="89" t="s">
        <v>177</v>
      </c>
      <c r="L13" s="88" t="s">
        <v>176</v>
      </c>
      <c r="M13" s="88" t="s">
        <v>175</v>
      </c>
      <c r="N13" s="90" t="s">
        <v>9</v>
      </c>
      <c r="O13" s="90" t="s">
        <v>9</v>
      </c>
      <c r="P13" s="90" t="s">
        <v>9</v>
      </c>
      <c r="Q13" s="90" t="s">
        <v>9</v>
      </c>
      <c r="R13" s="90" t="s">
        <v>9</v>
      </c>
      <c r="S13" s="230"/>
    </row>
    <row r="14" spans="1:75" s="78" customFormat="1" ht="23.25" x14ac:dyDescent="0.35">
      <c r="A14" s="83">
        <v>1</v>
      </c>
      <c r="B14" s="83">
        <v>2</v>
      </c>
      <c r="C14" s="83">
        <v>3</v>
      </c>
      <c r="D14" s="84">
        <v>4</v>
      </c>
      <c r="E14" s="84">
        <v>5</v>
      </c>
      <c r="F14" s="84">
        <v>6</v>
      </c>
      <c r="G14" s="84">
        <v>7</v>
      </c>
      <c r="H14" s="84">
        <v>8</v>
      </c>
      <c r="I14" s="84">
        <v>9</v>
      </c>
      <c r="J14" s="84">
        <v>10</v>
      </c>
      <c r="K14" s="84">
        <v>11</v>
      </c>
      <c r="L14" s="84">
        <v>12</v>
      </c>
      <c r="M14" s="84">
        <v>13</v>
      </c>
      <c r="N14" s="85" t="s">
        <v>187</v>
      </c>
      <c r="O14" s="85" t="s">
        <v>188</v>
      </c>
      <c r="P14" s="85" t="s">
        <v>189</v>
      </c>
      <c r="Q14" s="85" t="s">
        <v>190</v>
      </c>
      <c r="R14" s="85" t="s">
        <v>191</v>
      </c>
      <c r="S14" s="85" t="s">
        <v>166</v>
      </c>
    </row>
    <row r="15" spans="1:75" ht="37.5" x14ac:dyDescent="0.25">
      <c r="A15" s="23" t="s">
        <v>18</v>
      </c>
      <c r="B15" s="24" t="s">
        <v>19</v>
      </c>
      <c r="C15" s="25" t="s">
        <v>20</v>
      </c>
      <c r="D15" s="26">
        <f t="shared" ref="D15:S15" si="0">SUM(D16:D21)</f>
        <v>2019</v>
      </c>
      <c r="E15" s="26">
        <f t="shared" si="0"/>
        <v>2026</v>
      </c>
      <c r="F15" s="27">
        <f t="shared" si="0"/>
        <v>0</v>
      </c>
      <c r="G15" s="27">
        <f t="shared" si="0"/>
        <v>51.249000000000002</v>
      </c>
      <c r="H15" s="27">
        <f t="shared" si="0"/>
        <v>3.97</v>
      </c>
      <c r="I15" s="27">
        <v>47.279000000000003</v>
      </c>
      <c r="J15" s="27">
        <f t="shared" si="0"/>
        <v>0</v>
      </c>
      <c r="K15" s="27">
        <f t="shared" si="0"/>
        <v>0</v>
      </c>
      <c r="L15" s="27">
        <f t="shared" si="0"/>
        <v>0</v>
      </c>
      <c r="M15" s="27">
        <f t="shared" si="0"/>
        <v>48.892000000000003</v>
      </c>
      <c r="N15" s="27">
        <f t="shared" si="0"/>
        <v>29.141999999999999</v>
      </c>
      <c r="O15" s="27">
        <f t="shared" si="0"/>
        <v>3.7709999999999999</v>
      </c>
      <c r="P15" s="27">
        <f t="shared" si="0"/>
        <v>0</v>
      </c>
      <c r="Q15" s="27">
        <f t="shared" si="0"/>
        <v>1.613</v>
      </c>
      <c r="R15" s="27">
        <f t="shared" si="0"/>
        <v>2.1110000000000002</v>
      </c>
      <c r="S15" s="27">
        <f t="shared" si="0"/>
        <v>28.513000000000002</v>
      </c>
    </row>
    <row r="16" spans="1:75" ht="18.75" x14ac:dyDescent="0.25">
      <c r="A16" s="28" t="s">
        <v>22</v>
      </c>
      <c r="B16" s="29" t="s">
        <v>23</v>
      </c>
      <c r="C16" s="30" t="s">
        <v>20</v>
      </c>
      <c r="D16" s="31">
        <f t="shared" ref="D16:S16" si="1">D23</f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  <c r="I16" s="31">
        <f t="shared" si="1"/>
        <v>0</v>
      </c>
      <c r="J16" s="31">
        <f t="shared" si="1"/>
        <v>0</v>
      </c>
      <c r="K16" s="31">
        <f t="shared" si="1"/>
        <v>0</v>
      </c>
      <c r="L16" s="31">
        <f t="shared" si="1"/>
        <v>0</v>
      </c>
      <c r="M16" s="31">
        <f t="shared" si="1"/>
        <v>0</v>
      </c>
      <c r="N16" s="31">
        <f t="shared" si="1"/>
        <v>0</v>
      </c>
      <c r="O16" s="31">
        <f t="shared" si="1"/>
        <v>0</v>
      </c>
      <c r="P16" s="31">
        <f t="shared" si="1"/>
        <v>0</v>
      </c>
      <c r="Q16" s="31">
        <f t="shared" si="1"/>
        <v>0</v>
      </c>
      <c r="R16" s="31">
        <f t="shared" si="1"/>
        <v>0</v>
      </c>
      <c r="S16" s="31">
        <f t="shared" si="1"/>
        <v>0</v>
      </c>
    </row>
    <row r="17" spans="1:75" ht="37.5" x14ac:dyDescent="0.25">
      <c r="A17" s="28" t="s">
        <v>24</v>
      </c>
      <c r="B17" s="29" t="s">
        <v>25</v>
      </c>
      <c r="C17" s="32" t="s">
        <v>20</v>
      </c>
      <c r="D17" s="33">
        <f>IF(D43=0,"нд",D43)</f>
        <v>2019</v>
      </c>
      <c r="E17" s="33">
        <f>IF(E43=0,"нд",E43)</f>
        <v>2026</v>
      </c>
      <c r="F17" s="31">
        <f t="shared" ref="F17:S17" si="2">F43</f>
        <v>0</v>
      </c>
      <c r="G17" s="31">
        <f t="shared" si="2"/>
        <v>51.249000000000002</v>
      </c>
      <c r="H17" s="31">
        <f t="shared" si="2"/>
        <v>3.97</v>
      </c>
      <c r="I17" s="31">
        <f t="shared" si="2"/>
        <v>47.279000000000003</v>
      </c>
      <c r="J17" s="31">
        <f t="shared" si="2"/>
        <v>0</v>
      </c>
      <c r="K17" s="31">
        <f t="shared" si="2"/>
        <v>0</v>
      </c>
      <c r="L17" s="31">
        <f t="shared" si="2"/>
        <v>0</v>
      </c>
      <c r="M17" s="31">
        <f t="shared" si="2"/>
        <v>48.892000000000003</v>
      </c>
      <c r="N17" s="31">
        <f t="shared" si="2"/>
        <v>29.141999999999999</v>
      </c>
      <c r="O17" s="31">
        <f t="shared" si="2"/>
        <v>3.7709999999999999</v>
      </c>
      <c r="P17" s="31">
        <f t="shared" si="2"/>
        <v>0</v>
      </c>
      <c r="Q17" s="31">
        <f t="shared" si="2"/>
        <v>1.613</v>
      </c>
      <c r="R17" s="31">
        <f t="shared" si="2"/>
        <v>2.1110000000000002</v>
      </c>
      <c r="S17" s="31">
        <f t="shared" si="2"/>
        <v>28.513000000000002</v>
      </c>
    </row>
    <row r="18" spans="1:75" ht="75" x14ac:dyDescent="0.25">
      <c r="A18" s="28" t="s">
        <v>26</v>
      </c>
      <c r="B18" s="29" t="s">
        <v>27</v>
      </c>
      <c r="C18" s="30" t="s">
        <v>20</v>
      </c>
      <c r="D18" s="46">
        <f t="shared" ref="D18:S18" si="3">D66</f>
        <v>0</v>
      </c>
      <c r="E18" s="46">
        <f t="shared" si="3"/>
        <v>0</v>
      </c>
      <c r="F18" s="31">
        <f t="shared" si="3"/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31">
        <f t="shared" si="3"/>
        <v>0</v>
      </c>
      <c r="L18" s="31">
        <f t="shared" si="3"/>
        <v>0</v>
      </c>
      <c r="M18" s="31">
        <f t="shared" si="3"/>
        <v>0</v>
      </c>
      <c r="N18" s="31">
        <f t="shared" si="3"/>
        <v>0</v>
      </c>
      <c r="O18" s="31">
        <f t="shared" si="3"/>
        <v>0</v>
      </c>
      <c r="P18" s="31">
        <f t="shared" si="3"/>
        <v>0</v>
      </c>
      <c r="Q18" s="31">
        <f t="shared" si="3"/>
        <v>0</v>
      </c>
      <c r="R18" s="31">
        <f t="shared" si="3"/>
        <v>0</v>
      </c>
      <c r="S18" s="31">
        <f t="shared" si="3"/>
        <v>0</v>
      </c>
    </row>
    <row r="19" spans="1:75" ht="37.5" x14ac:dyDescent="0.25">
      <c r="A19" s="28" t="s">
        <v>28</v>
      </c>
      <c r="B19" s="29" t="s">
        <v>29</v>
      </c>
      <c r="C19" s="30" t="s">
        <v>20</v>
      </c>
      <c r="D19" s="46">
        <f t="shared" ref="D19:S19" si="4">D69</f>
        <v>0</v>
      </c>
      <c r="E19" s="46">
        <f t="shared" si="4"/>
        <v>0</v>
      </c>
      <c r="F19" s="31">
        <f t="shared" si="4"/>
        <v>0</v>
      </c>
      <c r="G19" s="31">
        <f t="shared" si="4"/>
        <v>0</v>
      </c>
      <c r="H19" s="31">
        <f t="shared" si="4"/>
        <v>0</v>
      </c>
      <c r="I19" s="31">
        <f t="shared" si="4"/>
        <v>0</v>
      </c>
      <c r="J19" s="31">
        <f t="shared" si="4"/>
        <v>0</v>
      </c>
      <c r="K19" s="31">
        <f t="shared" si="4"/>
        <v>0</v>
      </c>
      <c r="L19" s="31">
        <f t="shared" si="4"/>
        <v>0</v>
      </c>
      <c r="M19" s="31">
        <f t="shared" si="4"/>
        <v>0</v>
      </c>
      <c r="N19" s="31">
        <f t="shared" si="4"/>
        <v>0</v>
      </c>
      <c r="O19" s="31">
        <f t="shared" si="4"/>
        <v>0</v>
      </c>
      <c r="P19" s="31">
        <f t="shared" si="4"/>
        <v>0</v>
      </c>
      <c r="Q19" s="31">
        <f t="shared" si="4"/>
        <v>0</v>
      </c>
      <c r="R19" s="31">
        <f t="shared" si="4"/>
        <v>0</v>
      </c>
      <c r="S19" s="31">
        <f t="shared" si="4"/>
        <v>0</v>
      </c>
    </row>
    <row r="20" spans="1:75" ht="66" customHeight="1" x14ac:dyDescent="0.25">
      <c r="A20" s="28" t="s">
        <v>30</v>
      </c>
      <c r="B20" s="29" t="s">
        <v>31</v>
      </c>
      <c r="C20" s="30" t="s">
        <v>20</v>
      </c>
      <c r="D20" s="46">
        <f t="shared" ref="D20:S20" si="5">D70</f>
        <v>0</v>
      </c>
      <c r="E20" s="46">
        <f t="shared" si="5"/>
        <v>0</v>
      </c>
      <c r="F20" s="31">
        <f t="shared" si="5"/>
        <v>0</v>
      </c>
      <c r="G20" s="31">
        <f t="shared" si="5"/>
        <v>0</v>
      </c>
      <c r="H20" s="31">
        <f t="shared" si="5"/>
        <v>0</v>
      </c>
      <c r="I20" s="31">
        <f t="shared" si="5"/>
        <v>0</v>
      </c>
      <c r="J20" s="31">
        <f t="shared" si="5"/>
        <v>0</v>
      </c>
      <c r="K20" s="31">
        <f t="shared" si="5"/>
        <v>0</v>
      </c>
      <c r="L20" s="31">
        <f t="shared" si="5"/>
        <v>0</v>
      </c>
      <c r="M20" s="31">
        <f t="shared" si="5"/>
        <v>0</v>
      </c>
      <c r="N20" s="31">
        <f t="shared" si="5"/>
        <v>0</v>
      </c>
      <c r="O20" s="31">
        <f t="shared" si="5"/>
        <v>0</v>
      </c>
      <c r="P20" s="31">
        <f t="shared" si="5"/>
        <v>0</v>
      </c>
      <c r="Q20" s="31">
        <f t="shared" si="5"/>
        <v>0</v>
      </c>
      <c r="R20" s="31">
        <f t="shared" si="5"/>
        <v>0</v>
      </c>
      <c r="S20" s="31">
        <f t="shared" si="5"/>
        <v>0</v>
      </c>
    </row>
    <row r="21" spans="1:75" ht="32.25" customHeight="1" x14ac:dyDescent="0.25">
      <c r="A21" s="28" t="s">
        <v>32</v>
      </c>
      <c r="B21" s="29" t="s">
        <v>33</v>
      </c>
      <c r="C21" s="30" t="s">
        <v>20</v>
      </c>
      <c r="D21" s="46">
        <f t="shared" ref="D21:S21" si="6">D71</f>
        <v>0</v>
      </c>
      <c r="E21" s="46">
        <f t="shared" si="6"/>
        <v>0</v>
      </c>
      <c r="F21" s="31">
        <f t="shared" si="6"/>
        <v>0</v>
      </c>
      <c r="G21" s="31">
        <f t="shared" si="6"/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  <c r="K21" s="31">
        <f t="shared" si="6"/>
        <v>0</v>
      </c>
      <c r="L21" s="31">
        <f t="shared" si="6"/>
        <v>0</v>
      </c>
      <c r="M21" s="31">
        <f t="shared" si="6"/>
        <v>0</v>
      </c>
      <c r="N21" s="31">
        <f t="shared" si="6"/>
        <v>0</v>
      </c>
      <c r="O21" s="31">
        <f t="shared" si="6"/>
        <v>0</v>
      </c>
      <c r="P21" s="31">
        <f t="shared" si="6"/>
        <v>0</v>
      </c>
      <c r="Q21" s="31">
        <f t="shared" si="6"/>
        <v>0</v>
      </c>
      <c r="R21" s="31">
        <f t="shared" si="6"/>
        <v>0</v>
      </c>
      <c r="S21" s="31">
        <f t="shared" si="6"/>
        <v>0</v>
      </c>
    </row>
    <row r="22" spans="1:75" ht="18.75" x14ac:dyDescent="0.25">
      <c r="A22" s="34" t="s">
        <v>34</v>
      </c>
      <c r="B22" s="35" t="s">
        <v>35</v>
      </c>
      <c r="C22" s="36" t="s">
        <v>20</v>
      </c>
      <c r="D22" s="26">
        <f t="shared" ref="D22:S22" si="7">SUM(D23,D43,D66,D69,D70,D71)</f>
        <v>2019</v>
      </c>
      <c r="E22" s="26">
        <f t="shared" si="7"/>
        <v>2026</v>
      </c>
      <c r="F22" s="27">
        <f t="shared" si="7"/>
        <v>0</v>
      </c>
      <c r="G22" s="27">
        <f t="shared" si="7"/>
        <v>51.249000000000002</v>
      </c>
      <c r="H22" s="27">
        <f t="shared" si="7"/>
        <v>3.97</v>
      </c>
      <c r="I22" s="27">
        <f t="shared" si="7"/>
        <v>47.279000000000003</v>
      </c>
      <c r="J22" s="27">
        <f t="shared" si="7"/>
        <v>0</v>
      </c>
      <c r="K22" s="27">
        <f t="shared" si="7"/>
        <v>0</v>
      </c>
      <c r="L22" s="27">
        <f t="shared" si="7"/>
        <v>0</v>
      </c>
      <c r="M22" s="27">
        <f t="shared" si="7"/>
        <v>48.892000000000003</v>
      </c>
      <c r="N22" s="27">
        <f t="shared" si="7"/>
        <v>29.141999999999999</v>
      </c>
      <c r="O22" s="27">
        <f t="shared" si="7"/>
        <v>3.7709999999999999</v>
      </c>
      <c r="P22" s="27">
        <f t="shared" si="7"/>
        <v>0</v>
      </c>
      <c r="Q22" s="27">
        <f t="shared" si="7"/>
        <v>1.613</v>
      </c>
      <c r="R22" s="27">
        <f t="shared" si="7"/>
        <v>2.1110000000000002</v>
      </c>
      <c r="S22" s="27">
        <f t="shared" si="7"/>
        <v>28.513000000000002</v>
      </c>
    </row>
    <row r="23" spans="1:75" s="77" customFormat="1" ht="42" customHeight="1" x14ac:dyDescent="0.25">
      <c r="A23" s="37" t="s">
        <v>36</v>
      </c>
      <c r="B23" s="38" t="s">
        <v>37</v>
      </c>
      <c r="C23" s="39" t="s">
        <v>20</v>
      </c>
      <c r="D23" s="91">
        <f t="shared" ref="D23:S23" si="8">SUM(D24,D28,D31,D40)</f>
        <v>0</v>
      </c>
      <c r="E23" s="91">
        <f t="shared" si="8"/>
        <v>0</v>
      </c>
      <c r="F23" s="40">
        <f t="shared" si="8"/>
        <v>0</v>
      </c>
      <c r="G23" s="40">
        <f t="shared" si="8"/>
        <v>0</v>
      </c>
      <c r="H23" s="40">
        <f t="shared" si="8"/>
        <v>0</v>
      </c>
      <c r="I23" s="40">
        <f t="shared" si="8"/>
        <v>0</v>
      </c>
      <c r="J23" s="40">
        <f t="shared" si="8"/>
        <v>0</v>
      </c>
      <c r="K23" s="40">
        <f t="shared" si="8"/>
        <v>0</v>
      </c>
      <c r="L23" s="40">
        <f t="shared" si="8"/>
        <v>0</v>
      </c>
      <c r="M23" s="40">
        <f t="shared" si="8"/>
        <v>0</v>
      </c>
      <c r="N23" s="40">
        <f t="shared" si="8"/>
        <v>0</v>
      </c>
      <c r="O23" s="40">
        <f t="shared" si="8"/>
        <v>0</v>
      </c>
      <c r="P23" s="40">
        <f t="shared" si="8"/>
        <v>0</v>
      </c>
      <c r="Q23" s="40">
        <f t="shared" si="8"/>
        <v>0</v>
      </c>
      <c r="R23" s="40">
        <f t="shared" si="8"/>
        <v>0</v>
      </c>
      <c r="S23" s="40">
        <f t="shared" si="8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81.75" customHeight="1" x14ac:dyDescent="0.25">
      <c r="A24" s="41" t="s">
        <v>38</v>
      </c>
      <c r="B24" s="42" t="s">
        <v>39</v>
      </c>
      <c r="C24" s="43" t="s">
        <v>20</v>
      </c>
      <c r="D24" s="44">
        <f t="shared" ref="D24:S24" si="9">SUM(D25:D27)</f>
        <v>0</v>
      </c>
      <c r="E24" s="44">
        <f t="shared" si="9"/>
        <v>0</v>
      </c>
      <c r="F24" s="45">
        <f t="shared" si="9"/>
        <v>0</v>
      </c>
      <c r="G24" s="45">
        <f t="shared" si="9"/>
        <v>0</v>
      </c>
      <c r="H24" s="45">
        <f t="shared" si="9"/>
        <v>0</v>
      </c>
      <c r="I24" s="45">
        <f t="shared" si="9"/>
        <v>0</v>
      </c>
      <c r="J24" s="45">
        <f t="shared" si="9"/>
        <v>0</v>
      </c>
      <c r="K24" s="45">
        <f t="shared" si="9"/>
        <v>0</v>
      </c>
      <c r="L24" s="45">
        <f t="shared" si="9"/>
        <v>0</v>
      </c>
      <c r="M24" s="45">
        <f t="shared" si="9"/>
        <v>0</v>
      </c>
      <c r="N24" s="45">
        <f t="shared" si="9"/>
        <v>0</v>
      </c>
      <c r="O24" s="45">
        <f t="shared" si="9"/>
        <v>0</v>
      </c>
      <c r="P24" s="45">
        <f t="shared" si="9"/>
        <v>0</v>
      </c>
      <c r="Q24" s="45">
        <f t="shared" si="9"/>
        <v>0</v>
      </c>
      <c r="R24" s="45">
        <f t="shared" si="9"/>
        <v>0</v>
      </c>
      <c r="S24" s="45">
        <f t="shared" si="9"/>
        <v>0</v>
      </c>
    </row>
    <row r="25" spans="1:75" ht="63" customHeight="1" x14ac:dyDescent="0.25">
      <c r="A25" s="28" t="s">
        <v>40</v>
      </c>
      <c r="B25" s="29" t="s">
        <v>41</v>
      </c>
      <c r="C25" s="30" t="s">
        <v>20</v>
      </c>
      <c r="D25" s="46" t="s">
        <v>21</v>
      </c>
      <c r="E25" s="46" t="s">
        <v>21</v>
      </c>
      <c r="F25" s="31" t="s">
        <v>21</v>
      </c>
      <c r="G25" s="31" t="s">
        <v>21</v>
      </c>
      <c r="H25" s="31" t="s">
        <v>21</v>
      </c>
      <c r="I25" s="31" t="s">
        <v>21</v>
      </c>
      <c r="J25" s="31" t="s">
        <v>21</v>
      </c>
      <c r="K25" s="31" t="s">
        <v>21</v>
      </c>
      <c r="L25" s="31" t="s">
        <v>21</v>
      </c>
      <c r="M25" s="31" t="s">
        <v>21</v>
      </c>
      <c r="N25" s="31" t="s">
        <v>21</v>
      </c>
      <c r="O25" s="31" t="s">
        <v>21</v>
      </c>
      <c r="P25" s="31" t="s">
        <v>21</v>
      </c>
      <c r="Q25" s="31" t="s">
        <v>21</v>
      </c>
      <c r="R25" s="31" t="s">
        <v>21</v>
      </c>
      <c r="S25" s="31" t="s">
        <v>21</v>
      </c>
    </row>
    <row r="26" spans="1:75" ht="63" customHeight="1" x14ac:dyDescent="0.25">
      <c r="A26" s="28" t="s">
        <v>42</v>
      </c>
      <c r="B26" s="29" t="s">
        <v>43</v>
      </c>
      <c r="C26" s="30" t="s">
        <v>20</v>
      </c>
      <c r="D26" s="46" t="s">
        <v>21</v>
      </c>
      <c r="E26" s="46" t="s">
        <v>21</v>
      </c>
      <c r="F26" s="31" t="s">
        <v>21</v>
      </c>
      <c r="G26" s="31" t="s">
        <v>21</v>
      </c>
      <c r="H26" s="31" t="s">
        <v>21</v>
      </c>
      <c r="I26" s="31" t="s">
        <v>21</v>
      </c>
      <c r="J26" s="31" t="s">
        <v>21</v>
      </c>
      <c r="K26" s="31" t="s">
        <v>21</v>
      </c>
      <c r="L26" s="31" t="s">
        <v>21</v>
      </c>
      <c r="M26" s="31" t="s">
        <v>21</v>
      </c>
      <c r="N26" s="31" t="s">
        <v>21</v>
      </c>
      <c r="O26" s="31" t="s">
        <v>21</v>
      </c>
      <c r="P26" s="31" t="s">
        <v>21</v>
      </c>
      <c r="Q26" s="31" t="s">
        <v>21</v>
      </c>
      <c r="R26" s="31" t="s">
        <v>21</v>
      </c>
      <c r="S26" s="31" t="s">
        <v>21</v>
      </c>
    </row>
    <row r="27" spans="1:75" ht="75" x14ac:dyDescent="0.25">
      <c r="A27" s="28" t="s">
        <v>44</v>
      </c>
      <c r="B27" s="29" t="s">
        <v>45</v>
      </c>
      <c r="C27" s="30" t="s">
        <v>20</v>
      </c>
      <c r="D27" s="46" t="s">
        <v>21</v>
      </c>
      <c r="E27" s="46" t="s">
        <v>21</v>
      </c>
      <c r="F27" s="31" t="s">
        <v>21</v>
      </c>
      <c r="G27" s="31" t="s">
        <v>21</v>
      </c>
      <c r="H27" s="31" t="s">
        <v>21</v>
      </c>
      <c r="I27" s="31" t="s">
        <v>21</v>
      </c>
      <c r="J27" s="31" t="s">
        <v>21</v>
      </c>
      <c r="K27" s="31" t="s">
        <v>21</v>
      </c>
      <c r="L27" s="31" t="s">
        <v>21</v>
      </c>
      <c r="M27" s="31" t="s">
        <v>21</v>
      </c>
      <c r="N27" s="31" t="s">
        <v>21</v>
      </c>
      <c r="O27" s="31" t="s">
        <v>21</v>
      </c>
      <c r="P27" s="31" t="s">
        <v>21</v>
      </c>
      <c r="Q27" s="31" t="s">
        <v>21</v>
      </c>
      <c r="R27" s="31" t="s">
        <v>21</v>
      </c>
      <c r="S27" s="31" t="s">
        <v>21</v>
      </c>
    </row>
    <row r="28" spans="1:75" ht="82.5" customHeight="1" x14ac:dyDescent="0.25">
      <c r="A28" s="41" t="s">
        <v>46</v>
      </c>
      <c r="B28" s="42" t="s">
        <v>47</v>
      </c>
      <c r="C28" s="43" t="s">
        <v>20</v>
      </c>
      <c r="D28" s="44">
        <f t="shared" ref="D28:S28" si="10">SUM(D29:D30)</f>
        <v>0</v>
      </c>
      <c r="E28" s="44">
        <f t="shared" si="10"/>
        <v>0</v>
      </c>
      <c r="F28" s="45">
        <f t="shared" si="10"/>
        <v>0</v>
      </c>
      <c r="G28" s="45">
        <f t="shared" si="10"/>
        <v>0</v>
      </c>
      <c r="H28" s="45">
        <f t="shared" si="10"/>
        <v>0</v>
      </c>
      <c r="I28" s="45">
        <f t="shared" si="10"/>
        <v>0</v>
      </c>
      <c r="J28" s="45">
        <f t="shared" si="10"/>
        <v>0</v>
      </c>
      <c r="K28" s="45">
        <f t="shared" si="10"/>
        <v>0</v>
      </c>
      <c r="L28" s="45">
        <f t="shared" si="10"/>
        <v>0</v>
      </c>
      <c r="M28" s="45">
        <f t="shared" si="10"/>
        <v>0</v>
      </c>
      <c r="N28" s="45">
        <f t="shared" si="10"/>
        <v>0</v>
      </c>
      <c r="O28" s="45">
        <f t="shared" si="10"/>
        <v>0</v>
      </c>
      <c r="P28" s="45">
        <f t="shared" si="10"/>
        <v>0</v>
      </c>
      <c r="Q28" s="45">
        <f t="shared" si="10"/>
        <v>0</v>
      </c>
      <c r="R28" s="45">
        <f t="shared" si="10"/>
        <v>0</v>
      </c>
      <c r="S28" s="45">
        <f t="shared" si="10"/>
        <v>0</v>
      </c>
    </row>
    <row r="29" spans="1:75" ht="93.75" x14ac:dyDescent="0.25">
      <c r="A29" s="28" t="s">
        <v>48</v>
      </c>
      <c r="B29" s="29" t="s">
        <v>49</v>
      </c>
      <c r="C29" s="30" t="s">
        <v>20</v>
      </c>
      <c r="D29" s="46" t="s">
        <v>21</v>
      </c>
      <c r="E29" s="46" t="s">
        <v>21</v>
      </c>
      <c r="F29" s="31" t="s">
        <v>21</v>
      </c>
      <c r="G29" s="31" t="s">
        <v>21</v>
      </c>
      <c r="H29" s="31" t="s">
        <v>21</v>
      </c>
      <c r="I29" s="31" t="s">
        <v>21</v>
      </c>
      <c r="J29" s="31" t="s">
        <v>21</v>
      </c>
      <c r="K29" s="31" t="s">
        <v>21</v>
      </c>
      <c r="L29" s="31" t="s">
        <v>21</v>
      </c>
      <c r="M29" s="31" t="s">
        <v>21</v>
      </c>
      <c r="N29" s="31" t="s">
        <v>21</v>
      </c>
      <c r="O29" s="31" t="s">
        <v>21</v>
      </c>
      <c r="P29" s="31" t="s">
        <v>21</v>
      </c>
      <c r="Q29" s="31" t="s">
        <v>21</v>
      </c>
      <c r="R29" s="31" t="s">
        <v>21</v>
      </c>
      <c r="S29" s="31" t="s">
        <v>21</v>
      </c>
    </row>
    <row r="30" spans="1:75" ht="56.25" x14ac:dyDescent="0.25">
      <c r="A30" s="28" t="s">
        <v>50</v>
      </c>
      <c r="B30" s="29" t="s">
        <v>51</v>
      </c>
      <c r="C30" s="30" t="s">
        <v>20</v>
      </c>
      <c r="D30" s="46" t="s">
        <v>21</v>
      </c>
      <c r="E30" s="46" t="s">
        <v>21</v>
      </c>
      <c r="F30" s="31" t="s">
        <v>21</v>
      </c>
      <c r="G30" s="31" t="s">
        <v>21</v>
      </c>
      <c r="H30" s="31" t="s">
        <v>21</v>
      </c>
      <c r="I30" s="31" t="s">
        <v>21</v>
      </c>
      <c r="J30" s="31" t="s">
        <v>21</v>
      </c>
      <c r="K30" s="31" t="s">
        <v>21</v>
      </c>
      <c r="L30" s="31" t="s">
        <v>21</v>
      </c>
      <c r="M30" s="31" t="s">
        <v>21</v>
      </c>
      <c r="N30" s="31" t="s">
        <v>21</v>
      </c>
      <c r="O30" s="31" t="s">
        <v>21</v>
      </c>
      <c r="P30" s="31" t="s">
        <v>21</v>
      </c>
      <c r="Q30" s="31" t="s">
        <v>21</v>
      </c>
      <c r="R30" s="31" t="s">
        <v>21</v>
      </c>
      <c r="S30" s="31" t="s">
        <v>21</v>
      </c>
    </row>
    <row r="31" spans="1:75" ht="56.25" x14ac:dyDescent="0.25">
      <c r="A31" s="41" t="s">
        <v>52</v>
      </c>
      <c r="B31" s="42" t="s">
        <v>53</v>
      </c>
      <c r="C31" s="43" t="s">
        <v>20</v>
      </c>
      <c r="D31" s="44">
        <f t="shared" ref="D31:S31" si="11">SUM(D32:D39)</f>
        <v>0</v>
      </c>
      <c r="E31" s="44">
        <f t="shared" si="11"/>
        <v>0</v>
      </c>
      <c r="F31" s="45">
        <f t="shared" si="11"/>
        <v>0</v>
      </c>
      <c r="G31" s="45">
        <f t="shared" si="11"/>
        <v>0</v>
      </c>
      <c r="H31" s="45">
        <f t="shared" si="11"/>
        <v>0</v>
      </c>
      <c r="I31" s="45">
        <f t="shared" si="11"/>
        <v>0</v>
      </c>
      <c r="J31" s="45">
        <f t="shared" si="11"/>
        <v>0</v>
      </c>
      <c r="K31" s="45">
        <f t="shared" si="11"/>
        <v>0</v>
      </c>
      <c r="L31" s="45">
        <f t="shared" si="11"/>
        <v>0</v>
      </c>
      <c r="M31" s="45">
        <f t="shared" si="11"/>
        <v>0</v>
      </c>
      <c r="N31" s="45">
        <f t="shared" si="11"/>
        <v>0</v>
      </c>
      <c r="O31" s="45">
        <f t="shared" si="11"/>
        <v>0</v>
      </c>
      <c r="P31" s="45">
        <f t="shared" si="11"/>
        <v>0</v>
      </c>
      <c r="Q31" s="45">
        <f t="shared" si="11"/>
        <v>0</v>
      </c>
      <c r="R31" s="45">
        <f t="shared" si="11"/>
        <v>0</v>
      </c>
      <c r="S31" s="45">
        <f t="shared" si="11"/>
        <v>0</v>
      </c>
    </row>
    <row r="32" spans="1:75" ht="37.5" x14ac:dyDescent="0.25">
      <c r="A32" s="28" t="s">
        <v>54</v>
      </c>
      <c r="B32" s="29" t="s">
        <v>55</v>
      </c>
      <c r="C32" s="30" t="s">
        <v>20</v>
      </c>
      <c r="D32" s="46" t="s">
        <v>21</v>
      </c>
      <c r="E32" s="46" t="s">
        <v>21</v>
      </c>
      <c r="F32" s="31" t="s">
        <v>21</v>
      </c>
      <c r="G32" s="31" t="s">
        <v>21</v>
      </c>
      <c r="H32" s="31" t="s">
        <v>21</v>
      </c>
      <c r="I32" s="31" t="s">
        <v>21</v>
      </c>
      <c r="J32" s="31" t="s">
        <v>21</v>
      </c>
      <c r="K32" s="31" t="s">
        <v>21</v>
      </c>
      <c r="L32" s="31" t="s">
        <v>21</v>
      </c>
      <c r="M32" s="31" t="s">
        <v>21</v>
      </c>
      <c r="N32" s="31" t="s">
        <v>21</v>
      </c>
      <c r="O32" s="31" t="s">
        <v>21</v>
      </c>
      <c r="P32" s="31" t="s">
        <v>21</v>
      </c>
      <c r="Q32" s="31" t="s">
        <v>21</v>
      </c>
      <c r="R32" s="31" t="s">
        <v>21</v>
      </c>
      <c r="S32" s="31" t="s">
        <v>21</v>
      </c>
    </row>
    <row r="33" spans="1:75" ht="131.25" x14ac:dyDescent="0.25">
      <c r="A33" s="28" t="s">
        <v>54</v>
      </c>
      <c r="B33" s="29" t="s">
        <v>56</v>
      </c>
      <c r="C33" s="30" t="s">
        <v>20</v>
      </c>
      <c r="D33" s="46" t="s">
        <v>21</v>
      </c>
      <c r="E33" s="46" t="s">
        <v>21</v>
      </c>
      <c r="F33" s="31" t="s">
        <v>21</v>
      </c>
      <c r="G33" s="31" t="s">
        <v>21</v>
      </c>
      <c r="H33" s="31" t="s">
        <v>21</v>
      </c>
      <c r="I33" s="31" t="s">
        <v>21</v>
      </c>
      <c r="J33" s="31" t="s">
        <v>21</v>
      </c>
      <c r="K33" s="31" t="s">
        <v>21</v>
      </c>
      <c r="L33" s="31" t="s">
        <v>21</v>
      </c>
      <c r="M33" s="31" t="s">
        <v>21</v>
      </c>
      <c r="N33" s="31" t="s">
        <v>21</v>
      </c>
      <c r="O33" s="31" t="s">
        <v>21</v>
      </c>
      <c r="P33" s="31" t="s">
        <v>21</v>
      </c>
      <c r="Q33" s="31" t="s">
        <v>21</v>
      </c>
      <c r="R33" s="31" t="s">
        <v>21</v>
      </c>
      <c r="S33" s="31" t="s">
        <v>21</v>
      </c>
    </row>
    <row r="34" spans="1:75" ht="112.5" x14ac:dyDescent="0.25">
      <c r="A34" s="28" t="s">
        <v>54</v>
      </c>
      <c r="B34" s="29" t="s">
        <v>57</v>
      </c>
      <c r="C34" s="30" t="s">
        <v>20</v>
      </c>
      <c r="D34" s="46" t="s">
        <v>21</v>
      </c>
      <c r="E34" s="46" t="s">
        <v>21</v>
      </c>
      <c r="F34" s="31" t="s">
        <v>21</v>
      </c>
      <c r="G34" s="31" t="s">
        <v>21</v>
      </c>
      <c r="H34" s="31" t="s">
        <v>21</v>
      </c>
      <c r="I34" s="31" t="s">
        <v>21</v>
      </c>
      <c r="J34" s="31" t="s">
        <v>21</v>
      </c>
      <c r="K34" s="31" t="s">
        <v>21</v>
      </c>
      <c r="L34" s="31" t="s">
        <v>21</v>
      </c>
      <c r="M34" s="31" t="s">
        <v>21</v>
      </c>
      <c r="N34" s="31" t="s">
        <v>21</v>
      </c>
      <c r="O34" s="31" t="s">
        <v>21</v>
      </c>
      <c r="P34" s="31" t="s">
        <v>21</v>
      </c>
      <c r="Q34" s="31" t="s">
        <v>21</v>
      </c>
      <c r="R34" s="31" t="s">
        <v>21</v>
      </c>
      <c r="S34" s="31" t="s">
        <v>21</v>
      </c>
    </row>
    <row r="35" spans="1:75" ht="112.5" x14ac:dyDescent="0.25">
      <c r="A35" s="28" t="s">
        <v>54</v>
      </c>
      <c r="B35" s="29" t="s">
        <v>58</v>
      </c>
      <c r="C35" s="30" t="s">
        <v>20</v>
      </c>
      <c r="D35" s="46" t="s">
        <v>21</v>
      </c>
      <c r="E35" s="46" t="s">
        <v>21</v>
      </c>
      <c r="F35" s="31" t="s">
        <v>21</v>
      </c>
      <c r="G35" s="31" t="s">
        <v>21</v>
      </c>
      <c r="H35" s="31" t="s">
        <v>21</v>
      </c>
      <c r="I35" s="31" t="s">
        <v>21</v>
      </c>
      <c r="J35" s="31" t="s">
        <v>21</v>
      </c>
      <c r="K35" s="31" t="s">
        <v>21</v>
      </c>
      <c r="L35" s="31" t="s">
        <v>21</v>
      </c>
      <c r="M35" s="31" t="s">
        <v>21</v>
      </c>
      <c r="N35" s="31" t="s">
        <v>21</v>
      </c>
      <c r="O35" s="31" t="s">
        <v>21</v>
      </c>
      <c r="P35" s="31" t="s">
        <v>21</v>
      </c>
      <c r="Q35" s="31" t="s">
        <v>21</v>
      </c>
      <c r="R35" s="31" t="s">
        <v>21</v>
      </c>
      <c r="S35" s="31" t="s">
        <v>21</v>
      </c>
    </row>
    <row r="36" spans="1:75" ht="37.5" x14ac:dyDescent="0.25">
      <c r="A36" s="28" t="s">
        <v>59</v>
      </c>
      <c r="B36" s="29" t="s">
        <v>55</v>
      </c>
      <c r="C36" s="30" t="s">
        <v>20</v>
      </c>
      <c r="D36" s="46" t="s">
        <v>21</v>
      </c>
      <c r="E36" s="46" t="s">
        <v>21</v>
      </c>
      <c r="F36" s="31" t="s">
        <v>21</v>
      </c>
      <c r="G36" s="31" t="s">
        <v>21</v>
      </c>
      <c r="H36" s="31" t="s">
        <v>21</v>
      </c>
      <c r="I36" s="31" t="s">
        <v>21</v>
      </c>
      <c r="J36" s="31" t="s">
        <v>21</v>
      </c>
      <c r="K36" s="31" t="s">
        <v>21</v>
      </c>
      <c r="L36" s="31" t="s">
        <v>21</v>
      </c>
      <c r="M36" s="31" t="s">
        <v>21</v>
      </c>
      <c r="N36" s="31" t="s">
        <v>21</v>
      </c>
      <c r="O36" s="31" t="s">
        <v>21</v>
      </c>
      <c r="P36" s="31" t="s">
        <v>21</v>
      </c>
      <c r="Q36" s="31" t="s">
        <v>21</v>
      </c>
      <c r="R36" s="31" t="s">
        <v>21</v>
      </c>
      <c r="S36" s="31" t="s">
        <v>21</v>
      </c>
    </row>
    <row r="37" spans="1:75" ht="131.25" x14ac:dyDescent="0.25">
      <c r="A37" s="28" t="s">
        <v>59</v>
      </c>
      <c r="B37" s="29" t="s">
        <v>56</v>
      </c>
      <c r="C37" s="30" t="s">
        <v>20</v>
      </c>
      <c r="D37" s="46" t="s">
        <v>21</v>
      </c>
      <c r="E37" s="46" t="s">
        <v>21</v>
      </c>
      <c r="F37" s="31" t="s">
        <v>21</v>
      </c>
      <c r="G37" s="31" t="s">
        <v>21</v>
      </c>
      <c r="H37" s="31" t="s">
        <v>21</v>
      </c>
      <c r="I37" s="31" t="s">
        <v>21</v>
      </c>
      <c r="J37" s="31" t="s">
        <v>21</v>
      </c>
      <c r="K37" s="31" t="s">
        <v>21</v>
      </c>
      <c r="L37" s="31" t="s">
        <v>21</v>
      </c>
      <c r="M37" s="31" t="s">
        <v>21</v>
      </c>
      <c r="N37" s="31" t="s">
        <v>21</v>
      </c>
      <c r="O37" s="31" t="s">
        <v>21</v>
      </c>
      <c r="P37" s="31" t="s">
        <v>21</v>
      </c>
      <c r="Q37" s="31" t="s">
        <v>21</v>
      </c>
      <c r="R37" s="31" t="s">
        <v>21</v>
      </c>
      <c r="S37" s="31" t="s">
        <v>21</v>
      </c>
    </row>
    <row r="38" spans="1:75" ht="112.5" x14ac:dyDescent="0.25">
      <c r="A38" s="28" t="s">
        <v>59</v>
      </c>
      <c r="B38" s="29" t="s">
        <v>57</v>
      </c>
      <c r="C38" s="30" t="s">
        <v>20</v>
      </c>
      <c r="D38" s="46" t="s">
        <v>21</v>
      </c>
      <c r="E38" s="46" t="s">
        <v>21</v>
      </c>
      <c r="F38" s="31" t="s">
        <v>21</v>
      </c>
      <c r="G38" s="31" t="s">
        <v>21</v>
      </c>
      <c r="H38" s="31" t="s">
        <v>21</v>
      </c>
      <c r="I38" s="31" t="s">
        <v>21</v>
      </c>
      <c r="J38" s="31" t="s">
        <v>21</v>
      </c>
      <c r="K38" s="31" t="s">
        <v>21</v>
      </c>
      <c r="L38" s="31" t="s">
        <v>21</v>
      </c>
      <c r="M38" s="31" t="s">
        <v>21</v>
      </c>
      <c r="N38" s="31" t="s">
        <v>21</v>
      </c>
      <c r="O38" s="31" t="s">
        <v>21</v>
      </c>
      <c r="P38" s="31" t="s">
        <v>21</v>
      </c>
      <c r="Q38" s="31" t="s">
        <v>21</v>
      </c>
      <c r="R38" s="31" t="s">
        <v>21</v>
      </c>
      <c r="S38" s="31" t="s">
        <v>21</v>
      </c>
    </row>
    <row r="39" spans="1:75" ht="112.5" x14ac:dyDescent="0.25">
      <c r="A39" s="28" t="s">
        <v>59</v>
      </c>
      <c r="B39" s="29" t="s">
        <v>60</v>
      </c>
      <c r="C39" s="30" t="s">
        <v>20</v>
      </c>
      <c r="D39" s="46" t="s">
        <v>21</v>
      </c>
      <c r="E39" s="46" t="s">
        <v>21</v>
      </c>
      <c r="F39" s="31" t="s">
        <v>21</v>
      </c>
      <c r="G39" s="31" t="s">
        <v>21</v>
      </c>
      <c r="H39" s="31" t="s">
        <v>21</v>
      </c>
      <c r="I39" s="31" t="s">
        <v>21</v>
      </c>
      <c r="J39" s="31" t="s">
        <v>21</v>
      </c>
      <c r="K39" s="31" t="s">
        <v>21</v>
      </c>
      <c r="L39" s="31" t="s">
        <v>21</v>
      </c>
      <c r="M39" s="31" t="s">
        <v>21</v>
      </c>
      <c r="N39" s="31" t="s">
        <v>21</v>
      </c>
      <c r="O39" s="31" t="s">
        <v>21</v>
      </c>
      <c r="P39" s="31" t="s">
        <v>21</v>
      </c>
      <c r="Q39" s="31" t="s">
        <v>21</v>
      </c>
      <c r="R39" s="31" t="s">
        <v>21</v>
      </c>
      <c r="S39" s="31" t="s">
        <v>21</v>
      </c>
    </row>
    <row r="40" spans="1:75" ht="112.5" x14ac:dyDescent="0.25">
      <c r="A40" s="41" t="s">
        <v>61</v>
      </c>
      <c r="B40" s="42" t="s">
        <v>62</v>
      </c>
      <c r="C40" s="43" t="s">
        <v>20</v>
      </c>
      <c r="D40" s="44">
        <f t="shared" ref="D40:S40" si="12">SUM(D41:D42)</f>
        <v>0</v>
      </c>
      <c r="E40" s="44">
        <f t="shared" si="12"/>
        <v>0</v>
      </c>
      <c r="F40" s="45">
        <f t="shared" si="12"/>
        <v>0</v>
      </c>
      <c r="G40" s="45">
        <f t="shared" si="12"/>
        <v>0</v>
      </c>
      <c r="H40" s="45">
        <f t="shared" si="12"/>
        <v>0</v>
      </c>
      <c r="I40" s="45">
        <f t="shared" si="12"/>
        <v>0</v>
      </c>
      <c r="J40" s="45">
        <f t="shared" si="12"/>
        <v>0</v>
      </c>
      <c r="K40" s="45">
        <f t="shared" si="12"/>
        <v>0</v>
      </c>
      <c r="L40" s="45">
        <f t="shared" si="12"/>
        <v>0</v>
      </c>
      <c r="M40" s="45">
        <f t="shared" si="12"/>
        <v>0</v>
      </c>
      <c r="N40" s="45">
        <f t="shared" si="12"/>
        <v>0</v>
      </c>
      <c r="O40" s="45">
        <f t="shared" si="12"/>
        <v>0</v>
      </c>
      <c r="P40" s="45">
        <f t="shared" si="12"/>
        <v>0</v>
      </c>
      <c r="Q40" s="45">
        <f t="shared" si="12"/>
        <v>0</v>
      </c>
      <c r="R40" s="45">
        <f t="shared" si="12"/>
        <v>0</v>
      </c>
      <c r="S40" s="45">
        <f t="shared" si="12"/>
        <v>0</v>
      </c>
    </row>
    <row r="41" spans="1:75" ht="93.75" x14ac:dyDescent="0.25">
      <c r="A41" s="28" t="s">
        <v>63</v>
      </c>
      <c r="B41" s="29" t="s">
        <v>64</v>
      </c>
      <c r="C41" s="30" t="s">
        <v>20</v>
      </c>
      <c r="D41" s="46" t="s">
        <v>21</v>
      </c>
      <c r="E41" s="46" t="s">
        <v>21</v>
      </c>
      <c r="F41" s="31" t="s">
        <v>21</v>
      </c>
      <c r="G41" s="31" t="s">
        <v>21</v>
      </c>
      <c r="H41" s="31" t="s">
        <v>21</v>
      </c>
      <c r="I41" s="31" t="s">
        <v>21</v>
      </c>
      <c r="J41" s="31" t="s">
        <v>21</v>
      </c>
      <c r="K41" s="31" t="s">
        <v>21</v>
      </c>
      <c r="L41" s="31" t="s">
        <v>21</v>
      </c>
      <c r="M41" s="31" t="s">
        <v>21</v>
      </c>
      <c r="N41" s="31" t="s">
        <v>21</v>
      </c>
      <c r="O41" s="31" t="s">
        <v>21</v>
      </c>
      <c r="P41" s="31" t="s">
        <v>21</v>
      </c>
      <c r="Q41" s="31" t="s">
        <v>21</v>
      </c>
      <c r="R41" s="31" t="s">
        <v>21</v>
      </c>
      <c r="S41" s="31" t="s">
        <v>21</v>
      </c>
    </row>
    <row r="42" spans="1:75" ht="93.75" x14ac:dyDescent="0.25">
      <c r="A42" s="28" t="s">
        <v>65</v>
      </c>
      <c r="B42" s="29" t="s">
        <v>66</v>
      </c>
      <c r="C42" s="30" t="s">
        <v>20</v>
      </c>
      <c r="D42" s="46" t="s">
        <v>21</v>
      </c>
      <c r="E42" s="46" t="s">
        <v>21</v>
      </c>
      <c r="F42" s="31" t="s">
        <v>21</v>
      </c>
      <c r="G42" s="31" t="s">
        <v>21</v>
      </c>
      <c r="H42" s="31" t="s">
        <v>21</v>
      </c>
      <c r="I42" s="31" t="s">
        <v>21</v>
      </c>
      <c r="J42" s="31" t="s">
        <v>21</v>
      </c>
      <c r="K42" s="31" t="s">
        <v>21</v>
      </c>
      <c r="L42" s="31" t="s">
        <v>21</v>
      </c>
      <c r="M42" s="31" t="s">
        <v>21</v>
      </c>
      <c r="N42" s="31" t="s">
        <v>21</v>
      </c>
      <c r="O42" s="31" t="s">
        <v>21</v>
      </c>
      <c r="P42" s="31" t="s">
        <v>21</v>
      </c>
      <c r="Q42" s="31" t="s">
        <v>21</v>
      </c>
      <c r="R42" s="31" t="s">
        <v>21</v>
      </c>
      <c r="S42" s="31" t="s">
        <v>21</v>
      </c>
    </row>
    <row r="43" spans="1:75" s="77" customFormat="1" ht="56.25" x14ac:dyDescent="0.25">
      <c r="A43" s="37" t="s">
        <v>67</v>
      </c>
      <c r="B43" s="38" t="s">
        <v>68</v>
      </c>
      <c r="C43" s="39" t="s">
        <v>20</v>
      </c>
      <c r="D43" s="92">
        <f t="shared" ref="D43:S43" si="13">SUM(D44,D47,D54,D63)</f>
        <v>2019</v>
      </c>
      <c r="E43" s="92">
        <f t="shared" si="13"/>
        <v>2026</v>
      </c>
      <c r="F43" s="40">
        <f t="shared" si="13"/>
        <v>0</v>
      </c>
      <c r="G43" s="40">
        <f t="shared" si="13"/>
        <v>51.249000000000002</v>
      </c>
      <c r="H43" s="40">
        <f t="shared" si="13"/>
        <v>3.97</v>
      </c>
      <c r="I43" s="40">
        <f t="shared" si="13"/>
        <v>47.279000000000003</v>
      </c>
      <c r="J43" s="40">
        <f t="shared" si="13"/>
        <v>0</v>
      </c>
      <c r="K43" s="40">
        <f t="shared" si="13"/>
        <v>0</v>
      </c>
      <c r="L43" s="40">
        <f t="shared" si="13"/>
        <v>0</v>
      </c>
      <c r="M43" s="40">
        <f t="shared" si="13"/>
        <v>48.892000000000003</v>
      </c>
      <c r="N43" s="40">
        <f t="shared" si="13"/>
        <v>29.141999999999999</v>
      </c>
      <c r="O43" s="40">
        <f t="shared" si="13"/>
        <v>3.7709999999999999</v>
      </c>
      <c r="P43" s="40">
        <f t="shared" si="13"/>
        <v>0</v>
      </c>
      <c r="Q43" s="40">
        <f t="shared" si="13"/>
        <v>1.613</v>
      </c>
      <c r="R43" s="40">
        <f t="shared" si="13"/>
        <v>2.1110000000000002</v>
      </c>
      <c r="S43" s="40">
        <f t="shared" si="13"/>
        <v>28.513000000000002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93.75" x14ac:dyDescent="0.25">
      <c r="A44" s="41" t="s">
        <v>69</v>
      </c>
      <c r="B44" s="42" t="s">
        <v>70</v>
      </c>
      <c r="C44" s="43" t="s">
        <v>20</v>
      </c>
      <c r="D44" s="44">
        <f t="shared" ref="D44:S44" si="14">SUM(D45,D46)</f>
        <v>0</v>
      </c>
      <c r="E44" s="44">
        <f t="shared" si="14"/>
        <v>0</v>
      </c>
      <c r="F44" s="45">
        <f t="shared" si="14"/>
        <v>0</v>
      </c>
      <c r="G44" s="45">
        <f t="shared" si="14"/>
        <v>0</v>
      </c>
      <c r="H44" s="45">
        <f t="shared" si="14"/>
        <v>0</v>
      </c>
      <c r="I44" s="45">
        <f t="shared" si="14"/>
        <v>0</v>
      </c>
      <c r="J44" s="45">
        <f t="shared" si="14"/>
        <v>0</v>
      </c>
      <c r="K44" s="45">
        <f t="shared" si="14"/>
        <v>0</v>
      </c>
      <c r="L44" s="45">
        <f t="shared" si="14"/>
        <v>0</v>
      </c>
      <c r="M44" s="45">
        <f t="shared" si="14"/>
        <v>0</v>
      </c>
      <c r="N44" s="45">
        <f t="shared" si="14"/>
        <v>0</v>
      </c>
      <c r="O44" s="45">
        <f t="shared" si="14"/>
        <v>0</v>
      </c>
      <c r="P44" s="45">
        <f t="shared" si="14"/>
        <v>0</v>
      </c>
      <c r="Q44" s="45">
        <f t="shared" si="14"/>
        <v>0</v>
      </c>
      <c r="R44" s="45">
        <f t="shared" si="14"/>
        <v>0</v>
      </c>
      <c r="S44" s="45">
        <f t="shared" si="14"/>
        <v>0</v>
      </c>
    </row>
    <row r="45" spans="1:75" ht="37.5" x14ac:dyDescent="0.25">
      <c r="A45" s="28" t="s">
        <v>71</v>
      </c>
      <c r="B45" s="29" t="s">
        <v>72</v>
      </c>
      <c r="C45" s="47" t="s">
        <v>20</v>
      </c>
      <c r="D45" s="51">
        <v>0</v>
      </c>
      <c r="E45" s="51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</row>
    <row r="46" spans="1:75" ht="75" x14ac:dyDescent="0.25">
      <c r="A46" s="28" t="s">
        <v>73</v>
      </c>
      <c r="B46" s="49" t="s">
        <v>74</v>
      </c>
      <c r="C46" s="49" t="s">
        <v>20</v>
      </c>
      <c r="D46" s="51">
        <v>0</v>
      </c>
      <c r="E46" s="51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</row>
    <row r="47" spans="1:75" s="76" customFormat="1" ht="56.25" x14ac:dyDescent="0.25">
      <c r="A47" s="41" t="s">
        <v>75</v>
      </c>
      <c r="B47" s="42" t="s">
        <v>76</v>
      </c>
      <c r="C47" s="42" t="s">
        <v>20</v>
      </c>
      <c r="D47" s="50">
        <v>2019</v>
      </c>
      <c r="E47" s="50">
        <v>2026</v>
      </c>
      <c r="F47" s="45">
        <f t="shared" ref="F47:S47" si="15">SUM(F48,F49)</f>
        <v>0</v>
      </c>
      <c r="G47" s="45">
        <f t="shared" si="15"/>
        <v>51.249000000000002</v>
      </c>
      <c r="H47" s="45">
        <f t="shared" si="15"/>
        <v>3.97</v>
      </c>
      <c r="I47" s="45">
        <f t="shared" si="15"/>
        <v>47.279000000000003</v>
      </c>
      <c r="J47" s="45">
        <f t="shared" si="15"/>
        <v>0</v>
      </c>
      <c r="K47" s="45">
        <f t="shared" si="15"/>
        <v>0</v>
      </c>
      <c r="L47" s="45">
        <f t="shared" si="15"/>
        <v>0</v>
      </c>
      <c r="M47" s="45">
        <f t="shared" si="15"/>
        <v>48.892000000000003</v>
      </c>
      <c r="N47" s="45">
        <f t="shared" si="15"/>
        <v>29.141999999999999</v>
      </c>
      <c r="O47" s="45">
        <f t="shared" si="15"/>
        <v>3.7709999999999999</v>
      </c>
      <c r="P47" s="45">
        <f t="shared" si="15"/>
        <v>0</v>
      </c>
      <c r="Q47" s="45">
        <f t="shared" si="15"/>
        <v>1.613</v>
      </c>
      <c r="R47" s="45">
        <f t="shared" si="15"/>
        <v>2.1110000000000002</v>
      </c>
      <c r="S47" s="45">
        <f t="shared" si="15"/>
        <v>28.513000000000002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s="76" customFormat="1" ht="37.5" x14ac:dyDescent="0.25">
      <c r="A48" s="28" t="s">
        <v>77</v>
      </c>
      <c r="B48" s="29" t="s">
        <v>78</v>
      </c>
      <c r="C48" s="29" t="s">
        <v>20</v>
      </c>
      <c r="D48" s="51">
        <v>0</v>
      </c>
      <c r="E48" s="51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56.25" x14ac:dyDescent="0.25">
      <c r="A49" s="28" t="s">
        <v>79</v>
      </c>
      <c r="B49" s="49" t="s">
        <v>80</v>
      </c>
      <c r="C49" s="49" t="s">
        <v>20</v>
      </c>
      <c r="D49" s="52">
        <v>2019</v>
      </c>
      <c r="E49" s="52">
        <v>2026</v>
      </c>
      <c r="F49" s="48">
        <f t="shared" ref="F49:S49" si="16">SUM(F50:F53)</f>
        <v>0</v>
      </c>
      <c r="G49" s="48">
        <f t="shared" si="16"/>
        <v>51.249000000000002</v>
      </c>
      <c r="H49" s="48">
        <f t="shared" si="16"/>
        <v>3.97</v>
      </c>
      <c r="I49" s="48">
        <f t="shared" si="16"/>
        <v>47.279000000000003</v>
      </c>
      <c r="J49" s="48">
        <f t="shared" si="16"/>
        <v>0</v>
      </c>
      <c r="K49" s="48">
        <f t="shared" si="16"/>
        <v>0</v>
      </c>
      <c r="L49" s="48">
        <f t="shared" si="16"/>
        <v>0</v>
      </c>
      <c r="M49" s="48">
        <f t="shared" si="16"/>
        <v>48.892000000000003</v>
      </c>
      <c r="N49" s="48">
        <f t="shared" si="16"/>
        <v>29.141999999999999</v>
      </c>
      <c r="O49" s="48">
        <f t="shared" si="16"/>
        <v>3.7709999999999999</v>
      </c>
      <c r="P49" s="48">
        <f t="shared" si="16"/>
        <v>0</v>
      </c>
      <c r="Q49" s="48">
        <f t="shared" si="16"/>
        <v>1.613</v>
      </c>
      <c r="R49" s="48">
        <f t="shared" si="16"/>
        <v>2.1110000000000002</v>
      </c>
      <c r="S49" s="48">
        <f t="shared" si="16"/>
        <v>28.513000000000002</v>
      </c>
    </row>
    <row r="50" spans="1:75" ht="56.25" x14ac:dyDescent="0.25">
      <c r="A50" s="53" t="s">
        <v>81</v>
      </c>
      <c r="B50" s="54" t="s">
        <v>82</v>
      </c>
      <c r="C50" s="54" t="s">
        <v>83</v>
      </c>
      <c r="D50" s="55">
        <v>2023</v>
      </c>
      <c r="E50" s="55">
        <v>2025</v>
      </c>
      <c r="F50" s="56">
        <v>0</v>
      </c>
      <c r="G50" s="57">
        <v>2.9039999999999999</v>
      </c>
      <c r="H50" s="57">
        <v>0.20699999999999999</v>
      </c>
      <c r="I50" s="57">
        <v>2.6970000000000001</v>
      </c>
      <c r="J50" s="56">
        <v>0</v>
      </c>
      <c r="K50" s="56">
        <v>0</v>
      </c>
      <c r="L50" s="56">
        <v>0</v>
      </c>
      <c r="M50" s="57">
        <v>2.9039999999999999</v>
      </c>
      <c r="N50" s="56">
        <v>0</v>
      </c>
      <c r="O50" s="57">
        <v>0</v>
      </c>
      <c r="P50" s="57">
        <v>0</v>
      </c>
      <c r="Q50" s="57">
        <v>0.20699999999999999</v>
      </c>
      <c r="R50" s="57">
        <v>1.3</v>
      </c>
      <c r="S50" s="56">
        <v>1.5069999999999999</v>
      </c>
    </row>
    <row r="51" spans="1:75" ht="75" x14ac:dyDescent="0.25">
      <c r="A51" s="53" t="s">
        <v>84</v>
      </c>
      <c r="B51" s="54" t="s">
        <v>85</v>
      </c>
      <c r="C51" s="54" t="s">
        <v>86</v>
      </c>
      <c r="D51" s="55">
        <v>2023</v>
      </c>
      <c r="E51" s="55">
        <v>2024</v>
      </c>
      <c r="F51" s="56">
        <v>0</v>
      </c>
      <c r="G51" s="57">
        <v>0.69499999999999995</v>
      </c>
      <c r="H51" s="57">
        <v>7.3999999999999996E-2</v>
      </c>
      <c r="I51" s="57">
        <v>0.621</v>
      </c>
      <c r="J51" s="56">
        <v>0</v>
      </c>
      <c r="K51" s="56">
        <v>0</v>
      </c>
      <c r="L51" s="56">
        <v>0</v>
      </c>
      <c r="M51" s="57">
        <v>0.69499999999999995</v>
      </c>
      <c r="N51" s="56">
        <v>0</v>
      </c>
      <c r="O51" s="57">
        <v>0</v>
      </c>
      <c r="P51" s="57">
        <v>0</v>
      </c>
      <c r="Q51" s="57">
        <v>7.3999999999999996E-2</v>
      </c>
      <c r="R51" s="57">
        <v>0.621</v>
      </c>
      <c r="S51" s="56">
        <v>0.69499999999999995</v>
      </c>
    </row>
    <row r="52" spans="1:75" ht="56.25" x14ac:dyDescent="0.25">
      <c r="A52" s="53" t="s">
        <v>87</v>
      </c>
      <c r="B52" s="54" t="s">
        <v>88</v>
      </c>
      <c r="C52" s="54" t="s">
        <v>89</v>
      </c>
      <c r="D52" s="55">
        <v>2024</v>
      </c>
      <c r="E52" s="55">
        <v>2026</v>
      </c>
      <c r="F52" s="56">
        <v>0</v>
      </c>
      <c r="G52" s="57">
        <v>20.504000000000001</v>
      </c>
      <c r="H52" s="57">
        <v>1.3320000000000001</v>
      </c>
      <c r="I52" s="57">
        <v>19.172000000000001</v>
      </c>
      <c r="J52" s="56">
        <v>0</v>
      </c>
      <c r="K52" s="56">
        <v>0</v>
      </c>
      <c r="L52" s="56">
        <v>0</v>
      </c>
      <c r="M52" s="57">
        <v>20.504000000000001</v>
      </c>
      <c r="N52" s="56">
        <v>0</v>
      </c>
      <c r="O52" s="57">
        <v>0</v>
      </c>
      <c r="P52" s="57">
        <v>0</v>
      </c>
      <c r="Q52" s="57">
        <v>1.3320000000000001</v>
      </c>
      <c r="R52" s="57">
        <v>0.19</v>
      </c>
      <c r="S52" s="56">
        <v>1.522</v>
      </c>
    </row>
    <row r="53" spans="1:75" ht="37.5" x14ac:dyDescent="0.25">
      <c r="A53" s="53" t="s">
        <v>90</v>
      </c>
      <c r="B53" s="54" t="s">
        <v>91</v>
      </c>
      <c r="C53" s="54" t="s">
        <v>92</v>
      </c>
      <c r="D53" s="55">
        <v>2019</v>
      </c>
      <c r="E53" s="55">
        <v>2021</v>
      </c>
      <c r="F53" s="56">
        <v>0</v>
      </c>
      <c r="G53" s="57">
        <v>27.146000000000001</v>
      </c>
      <c r="H53" s="57">
        <v>2.3570000000000002</v>
      </c>
      <c r="I53" s="57">
        <v>24.789000000000001</v>
      </c>
      <c r="J53" s="56">
        <v>0</v>
      </c>
      <c r="K53" s="56">
        <v>0</v>
      </c>
      <c r="L53" s="56">
        <v>0</v>
      </c>
      <c r="M53" s="57">
        <v>24.789000000000001</v>
      </c>
      <c r="N53" s="56">
        <v>29.141999999999999</v>
      </c>
      <c r="O53" s="57">
        <v>3.7709999999999999</v>
      </c>
      <c r="P53" s="57">
        <v>0</v>
      </c>
      <c r="Q53" s="57">
        <v>0</v>
      </c>
      <c r="R53" s="57">
        <v>0</v>
      </c>
      <c r="S53" s="56">
        <v>24.789000000000001</v>
      </c>
    </row>
    <row r="54" spans="1:75" s="76" customFormat="1" ht="56.25" x14ac:dyDescent="0.25">
      <c r="A54" s="41" t="s">
        <v>93</v>
      </c>
      <c r="B54" s="42" t="s">
        <v>94</v>
      </c>
      <c r="C54" s="43" t="s">
        <v>20</v>
      </c>
      <c r="D54" s="44">
        <f t="shared" ref="D54:S54" si="17">SUM(D55:D62)</f>
        <v>0</v>
      </c>
      <c r="E54" s="44">
        <f t="shared" si="17"/>
        <v>0</v>
      </c>
      <c r="F54" s="45">
        <f t="shared" si="17"/>
        <v>0</v>
      </c>
      <c r="G54" s="45">
        <f t="shared" si="17"/>
        <v>0</v>
      </c>
      <c r="H54" s="45">
        <f t="shared" si="17"/>
        <v>0</v>
      </c>
      <c r="I54" s="45">
        <f t="shared" si="17"/>
        <v>0</v>
      </c>
      <c r="J54" s="45">
        <f t="shared" si="17"/>
        <v>0</v>
      </c>
      <c r="K54" s="45">
        <f t="shared" si="17"/>
        <v>0</v>
      </c>
      <c r="L54" s="45">
        <f t="shared" si="17"/>
        <v>0</v>
      </c>
      <c r="M54" s="45">
        <f t="shared" si="17"/>
        <v>0</v>
      </c>
      <c r="N54" s="45">
        <f t="shared" si="17"/>
        <v>0</v>
      </c>
      <c r="O54" s="45">
        <f t="shared" si="17"/>
        <v>0</v>
      </c>
      <c r="P54" s="45">
        <f t="shared" si="17"/>
        <v>0</v>
      </c>
      <c r="Q54" s="45">
        <f t="shared" si="17"/>
        <v>0</v>
      </c>
      <c r="R54" s="45">
        <f t="shared" si="17"/>
        <v>0</v>
      </c>
      <c r="S54" s="45">
        <f t="shared" si="17"/>
        <v>0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s="76" customFormat="1" ht="56.25" x14ac:dyDescent="0.25">
      <c r="A55" s="28" t="s">
        <v>95</v>
      </c>
      <c r="B55" s="29" t="s">
        <v>96</v>
      </c>
      <c r="C55" s="47" t="s">
        <v>20</v>
      </c>
      <c r="D55" s="46" t="s">
        <v>21</v>
      </c>
      <c r="E55" s="46" t="s">
        <v>21</v>
      </c>
      <c r="F55" s="31" t="s">
        <v>21</v>
      </c>
      <c r="G55" s="31" t="s">
        <v>21</v>
      </c>
      <c r="H55" s="31" t="s">
        <v>21</v>
      </c>
      <c r="I55" s="31" t="s">
        <v>21</v>
      </c>
      <c r="J55" s="31" t="s">
        <v>21</v>
      </c>
      <c r="K55" s="31" t="s">
        <v>21</v>
      </c>
      <c r="L55" s="31" t="s">
        <v>21</v>
      </c>
      <c r="M55" s="31" t="s">
        <v>21</v>
      </c>
      <c r="N55" s="31" t="s">
        <v>21</v>
      </c>
      <c r="O55" s="31" t="s">
        <v>21</v>
      </c>
      <c r="P55" s="31" t="s">
        <v>21</v>
      </c>
      <c r="Q55" s="31" t="s">
        <v>21</v>
      </c>
      <c r="R55" s="31" t="s">
        <v>21</v>
      </c>
      <c r="S55" s="31" t="s">
        <v>21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s="1" customFormat="1" ht="37.5" x14ac:dyDescent="0.25">
      <c r="A56" s="28" t="s">
        <v>97</v>
      </c>
      <c r="B56" s="29" t="s">
        <v>98</v>
      </c>
      <c r="C56" s="47" t="s">
        <v>20</v>
      </c>
      <c r="D56" s="46" t="s">
        <v>21</v>
      </c>
      <c r="E56" s="46" t="s">
        <v>21</v>
      </c>
      <c r="F56" s="31" t="s">
        <v>21</v>
      </c>
      <c r="G56" s="31" t="s">
        <v>21</v>
      </c>
      <c r="H56" s="31" t="s">
        <v>21</v>
      </c>
      <c r="I56" s="31" t="s">
        <v>21</v>
      </c>
      <c r="J56" s="31" t="s">
        <v>21</v>
      </c>
      <c r="K56" s="31" t="s">
        <v>21</v>
      </c>
      <c r="L56" s="31" t="s">
        <v>21</v>
      </c>
      <c r="M56" s="31" t="s">
        <v>21</v>
      </c>
      <c r="N56" s="31" t="s">
        <v>21</v>
      </c>
      <c r="O56" s="31" t="s">
        <v>21</v>
      </c>
      <c r="P56" s="31" t="s">
        <v>21</v>
      </c>
      <c r="Q56" s="31" t="s">
        <v>21</v>
      </c>
      <c r="R56" s="31" t="s">
        <v>21</v>
      </c>
      <c r="S56" s="31" t="s">
        <v>21</v>
      </c>
    </row>
    <row r="57" spans="1:75" ht="37.5" x14ac:dyDescent="0.25">
      <c r="A57" s="28" t="s">
        <v>99</v>
      </c>
      <c r="B57" s="29" t="s">
        <v>100</v>
      </c>
      <c r="C57" s="47" t="s">
        <v>20</v>
      </c>
      <c r="D57" s="46" t="s">
        <v>21</v>
      </c>
      <c r="E57" s="46" t="s">
        <v>21</v>
      </c>
      <c r="F57" s="31" t="s">
        <v>21</v>
      </c>
      <c r="G57" s="31" t="s">
        <v>21</v>
      </c>
      <c r="H57" s="31" t="s">
        <v>21</v>
      </c>
      <c r="I57" s="31" t="s">
        <v>21</v>
      </c>
      <c r="J57" s="31" t="s">
        <v>21</v>
      </c>
      <c r="K57" s="31" t="s">
        <v>21</v>
      </c>
      <c r="L57" s="31" t="s">
        <v>21</v>
      </c>
      <c r="M57" s="31" t="s">
        <v>21</v>
      </c>
      <c r="N57" s="31" t="s">
        <v>21</v>
      </c>
      <c r="O57" s="31" t="s">
        <v>21</v>
      </c>
      <c r="P57" s="31" t="s">
        <v>21</v>
      </c>
      <c r="Q57" s="31" t="s">
        <v>21</v>
      </c>
      <c r="R57" s="31" t="s">
        <v>21</v>
      </c>
      <c r="S57" s="31" t="s">
        <v>21</v>
      </c>
    </row>
    <row r="58" spans="1:75" ht="56.25" x14ac:dyDescent="0.25">
      <c r="A58" s="28" t="s">
        <v>101</v>
      </c>
      <c r="B58" s="29" t="s">
        <v>102</v>
      </c>
      <c r="C58" s="47" t="s">
        <v>20</v>
      </c>
      <c r="D58" s="46" t="s">
        <v>21</v>
      </c>
      <c r="E58" s="46" t="s">
        <v>21</v>
      </c>
      <c r="F58" s="31" t="s">
        <v>21</v>
      </c>
      <c r="G58" s="31" t="s">
        <v>21</v>
      </c>
      <c r="H58" s="31" t="s">
        <v>21</v>
      </c>
      <c r="I58" s="31" t="s">
        <v>21</v>
      </c>
      <c r="J58" s="31" t="s">
        <v>21</v>
      </c>
      <c r="K58" s="31" t="s">
        <v>21</v>
      </c>
      <c r="L58" s="31" t="s">
        <v>21</v>
      </c>
      <c r="M58" s="31" t="s">
        <v>21</v>
      </c>
      <c r="N58" s="31" t="s">
        <v>21</v>
      </c>
      <c r="O58" s="31" t="s">
        <v>21</v>
      </c>
      <c r="P58" s="31" t="s">
        <v>21</v>
      </c>
      <c r="Q58" s="31" t="s">
        <v>21</v>
      </c>
      <c r="R58" s="31" t="s">
        <v>21</v>
      </c>
      <c r="S58" s="31" t="s">
        <v>21</v>
      </c>
    </row>
    <row r="59" spans="1:75" ht="75" x14ac:dyDescent="0.25">
      <c r="A59" s="28" t="s">
        <v>103</v>
      </c>
      <c r="B59" s="29" t="s">
        <v>104</v>
      </c>
      <c r="C59" s="47" t="s">
        <v>20</v>
      </c>
      <c r="D59" s="46" t="s">
        <v>21</v>
      </c>
      <c r="E59" s="46" t="s">
        <v>21</v>
      </c>
      <c r="F59" s="31" t="s">
        <v>21</v>
      </c>
      <c r="G59" s="31" t="s">
        <v>21</v>
      </c>
      <c r="H59" s="31" t="s">
        <v>21</v>
      </c>
      <c r="I59" s="31" t="s">
        <v>21</v>
      </c>
      <c r="J59" s="31" t="s">
        <v>21</v>
      </c>
      <c r="K59" s="31" t="s">
        <v>21</v>
      </c>
      <c r="L59" s="31" t="s">
        <v>21</v>
      </c>
      <c r="M59" s="31" t="s">
        <v>21</v>
      </c>
      <c r="N59" s="31" t="s">
        <v>21</v>
      </c>
      <c r="O59" s="31" t="s">
        <v>21</v>
      </c>
      <c r="P59" s="31" t="s">
        <v>21</v>
      </c>
      <c r="Q59" s="31" t="s">
        <v>21</v>
      </c>
      <c r="R59" s="31" t="s">
        <v>21</v>
      </c>
      <c r="S59" s="31" t="s">
        <v>21</v>
      </c>
    </row>
    <row r="60" spans="1:75" ht="56.25" x14ac:dyDescent="0.25">
      <c r="A60" s="28" t="s">
        <v>105</v>
      </c>
      <c r="B60" s="29" t="s">
        <v>106</v>
      </c>
      <c r="C60" s="47" t="s">
        <v>20</v>
      </c>
      <c r="D60" s="46" t="s">
        <v>21</v>
      </c>
      <c r="E60" s="46" t="s">
        <v>21</v>
      </c>
      <c r="F60" s="31" t="s">
        <v>21</v>
      </c>
      <c r="G60" s="31" t="s">
        <v>21</v>
      </c>
      <c r="H60" s="31" t="s">
        <v>21</v>
      </c>
      <c r="I60" s="31" t="s">
        <v>21</v>
      </c>
      <c r="J60" s="31" t="s">
        <v>21</v>
      </c>
      <c r="K60" s="31" t="s">
        <v>21</v>
      </c>
      <c r="L60" s="31" t="s">
        <v>21</v>
      </c>
      <c r="M60" s="31" t="s">
        <v>21</v>
      </c>
      <c r="N60" s="31" t="s">
        <v>21</v>
      </c>
      <c r="O60" s="31" t="s">
        <v>21</v>
      </c>
      <c r="P60" s="31" t="s">
        <v>21</v>
      </c>
      <c r="Q60" s="31" t="s">
        <v>21</v>
      </c>
      <c r="R60" s="31" t="s">
        <v>21</v>
      </c>
      <c r="S60" s="31" t="s">
        <v>21</v>
      </c>
    </row>
    <row r="61" spans="1:75" ht="56.25" x14ac:dyDescent="0.25">
      <c r="A61" s="28" t="s">
        <v>107</v>
      </c>
      <c r="B61" s="29" t="s">
        <v>108</v>
      </c>
      <c r="C61" s="47" t="s">
        <v>20</v>
      </c>
      <c r="D61" s="46" t="s">
        <v>21</v>
      </c>
      <c r="E61" s="46" t="s">
        <v>21</v>
      </c>
      <c r="F61" s="31" t="s">
        <v>21</v>
      </c>
      <c r="G61" s="31" t="s">
        <v>21</v>
      </c>
      <c r="H61" s="31" t="s">
        <v>21</v>
      </c>
      <c r="I61" s="31" t="s">
        <v>21</v>
      </c>
      <c r="J61" s="31" t="s">
        <v>21</v>
      </c>
      <c r="K61" s="31" t="s">
        <v>21</v>
      </c>
      <c r="L61" s="31" t="s">
        <v>21</v>
      </c>
      <c r="M61" s="31" t="s">
        <v>21</v>
      </c>
      <c r="N61" s="31" t="s">
        <v>21</v>
      </c>
      <c r="O61" s="31" t="s">
        <v>21</v>
      </c>
      <c r="P61" s="31" t="s">
        <v>21</v>
      </c>
      <c r="Q61" s="31" t="s">
        <v>21</v>
      </c>
      <c r="R61" s="31" t="s">
        <v>21</v>
      </c>
      <c r="S61" s="31" t="s">
        <v>21</v>
      </c>
    </row>
    <row r="62" spans="1:75" ht="75" x14ac:dyDescent="0.25">
      <c r="A62" s="28" t="s">
        <v>109</v>
      </c>
      <c r="B62" s="29" t="s">
        <v>110</v>
      </c>
      <c r="C62" s="47" t="s">
        <v>20</v>
      </c>
      <c r="D62" s="46" t="s">
        <v>21</v>
      </c>
      <c r="E62" s="46" t="s">
        <v>21</v>
      </c>
      <c r="F62" s="31" t="s">
        <v>21</v>
      </c>
      <c r="G62" s="31" t="s">
        <v>21</v>
      </c>
      <c r="H62" s="31" t="s">
        <v>21</v>
      </c>
      <c r="I62" s="31" t="s">
        <v>21</v>
      </c>
      <c r="J62" s="31" t="s">
        <v>21</v>
      </c>
      <c r="K62" s="31" t="s">
        <v>21</v>
      </c>
      <c r="L62" s="31" t="s">
        <v>21</v>
      </c>
      <c r="M62" s="31" t="s">
        <v>21</v>
      </c>
      <c r="N62" s="31" t="s">
        <v>21</v>
      </c>
      <c r="O62" s="31" t="s">
        <v>21</v>
      </c>
      <c r="P62" s="31" t="s">
        <v>21</v>
      </c>
      <c r="Q62" s="31" t="s">
        <v>21</v>
      </c>
      <c r="R62" s="31" t="s">
        <v>21</v>
      </c>
      <c r="S62" s="31" t="s">
        <v>21</v>
      </c>
    </row>
    <row r="63" spans="1:75" ht="75" x14ac:dyDescent="0.25">
      <c r="A63" s="41" t="s">
        <v>111</v>
      </c>
      <c r="B63" s="42" t="s">
        <v>112</v>
      </c>
      <c r="C63" s="43" t="s">
        <v>20</v>
      </c>
      <c r="D63" s="44">
        <f t="shared" ref="D63:S63" si="18">SUM(D64:D65)</f>
        <v>0</v>
      </c>
      <c r="E63" s="44">
        <f t="shared" si="18"/>
        <v>0</v>
      </c>
      <c r="F63" s="45">
        <f t="shared" si="18"/>
        <v>0</v>
      </c>
      <c r="G63" s="45">
        <f t="shared" si="18"/>
        <v>0</v>
      </c>
      <c r="H63" s="45">
        <f t="shared" si="18"/>
        <v>0</v>
      </c>
      <c r="I63" s="45">
        <f t="shared" si="18"/>
        <v>0</v>
      </c>
      <c r="J63" s="45">
        <f t="shared" si="18"/>
        <v>0</v>
      </c>
      <c r="K63" s="45">
        <f t="shared" si="18"/>
        <v>0</v>
      </c>
      <c r="L63" s="45">
        <f t="shared" si="18"/>
        <v>0</v>
      </c>
      <c r="M63" s="45">
        <f t="shared" si="18"/>
        <v>0</v>
      </c>
      <c r="N63" s="45">
        <f t="shared" si="18"/>
        <v>0</v>
      </c>
      <c r="O63" s="45">
        <f t="shared" si="18"/>
        <v>0</v>
      </c>
      <c r="P63" s="45">
        <f t="shared" si="18"/>
        <v>0</v>
      </c>
      <c r="Q63" s="45">
        <f t="shared" si="18"/>
        <v>0</v>
      </c>
      <c r="R63" s="45">
        <f t="shared" si="18"/>
        <v>0</v>
      </c>
      <c r="S63" s="45">
        <f t="shared" si="18"/>
        <v>0</v>
      </c>
    </row>
    <row r="64" spans="1:75" ht="37.5" x14ac:dyDescent="0.25">
      <c r="A64" s="28" t="s">
        <v>113</v>
      </c>
      <c r="B64" s="29" t="s">
        <v>114</v>
      </c>
      <c r="C64" s="47" t="s">
        <v>20</v>
      </c>
      <c r="D64" s="46" t="s">
        <v>21</v>
      </c>
      <c r="E64" s="46" t="s">
        <v>21</v>
      </c>
      <c r="F64" s="31" t="s">
        <v>21</v>
      </c>
      <c r="G64" s="31" t="s">
        <v>21</v>
      </c>
      <c r="H64" s="31" t="s">
        <v>21</v>
      </c>
      <c r="I64" s="31" t="s">
        <v>21</v>
      </c>
      <c r="J64" s="31" t="s">
        <v>21</v>
      </c>
      <c r="K64" s="31" t="s">
        <v>21</v>
      </c>
      <c r="L64" s="31" t="s">
        <v>21</v>
      </c>
      <c r="M64" s="31" t="s">
        <v>21</v>
      </c>
      <c r="N64" s="31" t="s">
        <v>21</v>
      </c>
      <c r="O64" s="31" t="s">
        <v>21</v>
      </c>
      <c r="P64" s="31" t="s">
        <v>21</v>
      </c>
      <c r="Q64" s="31" t="s">
        <v>21</v>
      </c>
      <c r="R64" s="31" t="s">
        <v>21</v>
      </c>
      <c r="S64" s="31" t="s">
        <v>21</v>
      </c>
    </row>
    <row r="65" spans="1:19" ht="56.25" x14ac:dyDescent="0.25">
      <c r="A65" s="28" t="s">
        <v>115</v>
      </c>
      <c r="B65" s="29" t="s">
        <v>116</v>
      </c>
      <c r="C65" s="47" t="s">
        <v>20</v>
      </c>
      <c r="D65" s="46" t="s">
        <v>21</v>
      </c>
      <c r="E65" s="46" t="s">
        <v>21</v>
      </c>
      <c r="F65" s="31" t="s">
        <v>21</v>
      </c>
      <c r="G65" s="31" t="s">
        <v>21</v>
      </c>
      <c r="H65" s="31" t="s">
        <v>21</v>
      </c>
      <c r="I65" s="31" t="s">
        <v>21</v>
      </c>
      <c r="J65" s="31" t="s">
        <v>21</v>
      </c>
      <c r="K65" s="31" t="s">
        <v>21</v>
      </c>
      <c r="L65" s="31" t="s">
        <v>21</v>
      </c>
      <c r="M65" s="31" t="s">
        <v>21</v>
      </c>
      <c r="N65" s="31" t="s">
        <v>21</v>
      </c>
      <c r="O65" s="31" t="s">
        <v>21</v>
      </c>
      <c r="P65" s="31" t="s">
        <v>21</v>
      </c>
      <c r="Q65" s="31" t="s">
        <v>21</v>
      </c>
      <c r="R65" s="31" t="s">
        <v>21</v>
      </c>
      <c r="S65" s="31" t="s">
        <v>21</v>
      </c>
    </row>
    <row r="66" spans="1:19" ht="75" x14ac:dyDescent="0.25">
      <c r="A66" s="37" t="s">
        <v>117</v>
      </c>
      <c r="B66" s="38" t="s">
        <v>118</v>
      </c>
      <c r="C66" s="39" t="s">
        <v>20</v>
      </c>
      <c r="D66" s="91">
        <f t="shared" ref="D66:S66" si="19">SUM(D67:D68)</f>
        <v>0</v>
      </c>
      <c r="E66" s="91">
        <f t="shared" si="19"/>
        <v>0</v>
      </c>
      <c r="F66" s="40">
        <f t="shared" si="19"/>
        <v>0</v>
      </c>
      <c r="G66" s="40">
        <f t="shared" si="19"/>
        <v>0</v>
      </c>
      <c r="H66" s="40">
        <f t="shared" si="19"/>
        <v>0</v>
      </c>
      <c r="I66" s="40">
        <f t="shared" si="19"/>
        <v>0</v>
      </c>
      <c r="J66" s="40">
        <f t="shared" si="19"/>
        <v>0</v>
      </c>
      <c r="K66" s="40">
        <f t="shared" si="19"/>
        <v>0</v>
      </c>
      <c r="L66" s="40">
        <f t="shared" si="19"/>
        <v>0</v>
      </c>
      <c r="M66" s="40">
        <f t="shared" si="19"/>
        <v>0</v>
      </c>
      <c r="N66" s="40">
        <f t="shared" si="19"/>
        <v>0</v>
      </c>
      <c r="O66" s="40">
        <f t="shared" si="19"/>
        <v>0</v>
      </c>
      <c r="P66" s="40">
        <f t="shared" si="19"/>
        <v>0</v>
      </c>
      <c r="Q66" s="40">
        <f t="shared" si="19"/>
        <v>0</v>
      </c>
      <c r="R66" s="40">
        <f t="shared" si="19"/>
        <v>0</v>
      </c>
      <c r="S66" s="40">
        <f t="shared" si="19"/>
        <v>0</v>
      </c>
    </row>
    <row r="67" spans="1:19" ht="75" x14ac:dyDescent="0.25">
      <c r="A67" s="28" t="s">
        <v>119</v>
      </c>
      <c r="B67" s="29" t="s">
        <v>120</v>
      </c>
      <c r="C67" s="47" t="s">
        <v>20</v>
      </c>
      <c r="D67" s="46" t="s">
        <v>21</v>
      </c>
      <c r="E67" s="46" t="s">
        <v>21</v>
      </c>
      <c r="F67" s="31" t="s">
        <v>21</v>
      </c>
      <c r="G67" s="31" t="s">
        <v>21</v>
      </c>
      <c r="H67" s="31" t="s">
        <v>21</v>
      </c>
      <c r="I67" s="31" t="s">
        <v>21</v>
      </c>
      <c r="J67" s="31" t="s">
        <v>21</v>
      </c>
      <c r="K67" s="31" t="s">
        <v>21</v>
      </c>
      <c r="L67" s="31" t="s">
        <v>21</v>
      </c>
      <c r="M67" s="31" t="s">
        <v>21</v>
      </c>
      <c r="N67" s="31" t="s">
        <v>21</v>
      </c>
      <c r="O67" s="31" t="s">
        <v>21</v>
      </c>
      <c r="P67" s="31" t="s">
        <v>21</v>
      </c>
      <c r="Q67" s="31" t="s">
        <v>21</v>
      </c>
      <c r="R67" s="31" t="s">
        <v>21</v>
      </c>
      <c r="S67" s="31" t="s">
        <v>21</v>
      </c>
    </row>
    <row r="68" spans="1:19" ht="75" x14ac:dyDescent="0.25">
      <c r="A68" s="28" t="s">
        <v>121</v>
      </c>
      <c r="B68" s="29" t="s">
        <v>122</v>
      </c>
      <c r="C68" s="47" t="s">
        <v>20</v>
      </c>
      <c r="D68" s="46" t="s">
        <v>21</v>
      </c>
      <c r="E68" s="46" t="s">
        <v>21</v>
      </c>
      <c r="F68" s="31" t="s">
        <v>21</v>
      </c>
      <c r="G68" s="31" t="s">
        <v>21</v>
      </c>
      <c r="H68" s="31" t="s">
        <v>21</v>
      </c>
      <c r="I68" s="31" t="s">
        <v>21</v>
      </c>
      <c r="J68" s="31" t="s">
        <v>21</v>
      </c>
      <c r="K68" s="31" t="s">
        <v>21</v>
      </c>
      <c r="L68" s="31" t="s">
        <v>21</v>
      </c>
      <c r="M68" s="31" t="s">
        <v>21</v>
      </c>
      <c r="N68" s="31" t="s">
        <v>21</v>
      </c>
      <c r="O68" s="31" t="s">
        <v>21</v>
      </c>
      <c r="P68" s="31" t="s">
        <v>21</v>
      </c>
      <c r="Q68" s="31" t="s">
        <v>21</v>
      </c>
      <c r="R68" s="31" t="s">
        <v>21</v>
      </c>
      <c r="S68" s="31" t="s">
        <v>21</v>
      </c>
    </row>
    <row r="69" spans="1:19" ht="56.25" x14ac:dyDescent="0.25">
      <c r="A69" s="37" t="s">
        <v>123</v>
      </c>
      <c r="B69" s="38" t="s">
        <v>124</v>
      </c>
      <c r="C69" s="39" t="s">
        <v>20</v>
      </c>
      <c r="D69" s="91">
        <v>0</v>
      </c>
      <c r="E69" s="91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</row>
    <row r="70" spans="1:19" ht="56.25" x14ac:dyDescent="0.25">
      <c r="A70" s="37" t="s">
        <v>125</v>
      </c>
      <c r="B70" s="38" t="s">
        <v>126</v>
      </c>
      <c r="C70" s="39" t="s">
        <v>20</v>
      </c>
      <c r="D70" s="91">
        <v>0</v>
      </c>
      <c r="E70" s="91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</row>
    <row r="71" spans="1:19" ht="37.5" x14ac:dyDescent="0.25">
      <c r="A71" s="37" t="s">
        <v>127</v>
      </c>
      <c r="B71" s="38" t="s">
        <v>128</v>
      </c>
      <c r="C71" s="39" t="s">
        <v>20</v>
      </c>
      <c r="D71" s="91">
        <v>0</v>
      </c>
      <c r="E71" s="91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</row>
  </sheetData>
  <mergeCells count="20">
    <mergeCell ref="N11:S11"/>
    <mergeCell ref="S12:S13"/>
    <mergeCell ref="A7:M7"/>
    <mergeCell ref="A8:M8"/>
    <mergeCell ref="A11:A13"/>
    <mergeCell ref="B11:B13"/>
    <mergeCell ref="C11:C13"/>
    <mergeCell ref="D11:D13"/>
    <mergeCell ref="L11:M11"/>
    <mergeCell ref="E11:E12"/>
    <mergeCell ref="F11:F12"/>
    <mergeCell ref="G11:K11"/>
    <mergeCell ref="G12:K12"/>
    <mergeCell ref="L12:M12"/>
    <mergeCell ref="A10:S10"/>
    <mergeCell ref="P2:S2"/>
    <mergeCell ref="P3:S3"/>
    <mergeCell ref="A4:M4"/>
    <mergeCell ref="P4:S4"/>
    <mergeCell ref="A5:M5"/>
  </mergeCells>
  <pageMargins left="0.23622047244094491" right="0.23622047244094491" top="0.74803149606299213" bottom="0.74803149606299213" header="0.31496062992125984" footer="0.31496062992125984"/>
  <pageSetup paperSize="8" scale="61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view="pageBreakPreview" topLeftCell="R1" zoomScale="50" zoomScaleNormal="50" zoomScaleSheetLayoutView="50" workbookViewId="0">
      <selection activeCell="AD5" sqref="AD5:AE5"/>
    </sheetView>
  </sheetViews>
  <sheetFormatPr defaultColWidth="10.28515625" defaultRowHeight="12" outlineLevelCol="1" x14ac:dyDescent="0.2"/>
  <cols>
    <col min="1" max="1" width="16.7109375" style="98" customWidth="1"/>
    <col min="2" max="2" width="49.7109375" style="98" customWidth="1"/>
    <col min="3" max="3" width="30.7109375" style="98" customWidth="1"/>
    <col min="4" max="4" width="26.42578125" style="98" customWidth="1"/>
    <col min="5" max="5" width="27.5703125" style="98" customWidth="1"/>
    <col min="6" max="6" width="23.7109375" style="98" customWidth="1"/>
    <col min="7" max="7" width="24" style="98" customWidth="1"/>
    <col min="8" max="9" width="20.5703125" style="98" customWidth="1"/>
    <col min="10" max="10" width="34.140625" style="98" customWidth="1"/>
    <col min="11" max="11" width="20.5703125" style="98" customWidth="1"/>
    <col min="12" max="16" width="20.5703125" style="99" customWidth="1"/>
    <col min="17" max="19" width="20.5703125" style="99" customWidth="1" outlineLevel="1"/>
    <col min="20" max="20" width="28.140625" style="99" customWidth="1" outlineLevel="1"/>
    <col min="21" max="21" width="20.5703125" style="99" customWidth="1" outlineLevel="1"/>
    <col min="22" max="23" width="20.5703125" style="98" customWidth="1" outlineLevel="1"/>
    <col min="24" max="24" width="24.28515625" style="98" customWidth="1" outlineLevel="1"/>
    <col min="25" max="25" width="31" style="98" customWidth="1" outlineLevel="1"/>
    <col min="26" max="27" width="20.5703125" style="98" customWidth="1" outlineLevel="1"/>
    <col min="28" max="28" width="29.28515625" style="98" customWidth="1" outlineLevel="1"/>
    <col min="29" max="29" width="20.5703125" style="98" customWidth="1" outlineLevel="1"/>
    <col min="30" max="30" width="31.5703125" style="98" customWidth="1" outlineLevel="1"/>
    <col min="31" max="31" width="29.140625" style="98" customWidth="1" outlineLevel="1"/>
    <col min="32" max="16384" width="10.28515625" style="98"/>
  </cols>
  <sheetData>
    <row r="1" spans="1:31" x14ac:dyDescent="0.2"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31" ht="15.75" x14ac:dyDescent="0.25">
      <c r="L2" s="126"/>
      <c r="M2" s="126"/>
      <c r="N2" s="126"/>
      <c r="O2" s="126"/>
      <c r="P2" s="126"/>
      <c r="Q2" s="126"/>
      <c r="R2" s="126"/>
      <c r="S2" s="126"/>
      <c r="T2" s="126"/>
      <c r="U2" s="126"/>
      <c r="AD2" s="224" t="s">
        <v>267</v>
      </c>
      <c r="AE2" s="224"/>
    </row>
    <row r="3" spans="1:31" ht="15.75" x14ac:dyDescent="0.25">
      <c r="L3" s="122"/>
      <c r="M3" s="122"/>
      <c r="N3" s="122"/>
      <c r="O3" s="122"/>
      <c r="P3" s="122"/>
      <c r="Q3" s="122"/>
      <c r="R3" s="122"/>
      <c r="S3" s="122"/>
      <c r="T3" s="122"/>
      <c r="U3" s="122"/>
      <c r="AD3" s="224" t="s">
        <v>169</v>
      </c>
      <c r="AE3" s="224"/>
    </row>
    <row r="4" spans="1:31" ht="18.75" x14ac:dyDescent="0.25">
      <c r="A4" s="242" t="s">
        <v>170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24" t="s">
        <v>171</v>
      </c>
      <c r="AE4" s="224"/>
    </row>
    <row r="5" spans="1:31" ht="18.75" x14ac:dyDescent="0.25">
      <c r="A5" s="242" t="s">
        <v>268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24" t="s">
        <v>502</v>
      </c>
      <c r="AE5" s="224"/>
    </row>
    <row r="6" spans="1:31" ht="15.75" customHeight="1" x14ac:dyDescent="0.3">
      <c r="A6" s="238" t="s">
        <v>269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127"/>
      <c r="AE6" s="127"/>
    </row>
    <row r="7" spans="1:31" ht="21.75" customHeight="1" x14ac:dyDescent="0.2">
      <c r="L7" s="98"/>
      <c r="M7" s="98"/>
      <c r="N7" s="98"/>
      <c r="O7" s="98"/>
      <c r="P7" s="98"/>
      <c r="Q7" s="98"/>
      <c r="R7" s="98"/>
      <c r="S7" s="98"/>
      <c r="T7" s="98"/>
      <c r="U7" s="98"/>
    </row>
    <row r="8" spans="1:31" ht="15.75" customHeight="1" x14ac:dyDescent="0.2">
      <c r="A8" s="240" t="s">
        <v>270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128"/>
      <c r="AE8" s="128"/>
    </row>
    <row r="9" spans="1:31" ht="15.75" x14ac:dyDescent="0.2">
      <c r="A9" s="241" t="s">
        <v>173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5"/>
      <c r="AE9" s="5"/>
    </row>
    <row r="10" spans="1:31" ht="16.5" customHeight="1" x14ac:dyDescent="0.3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</row>
    <row r="11" spans="1:31" s="121" customFormat="1" ht="28.9" customHeight="1" x14ac:dyDescent="0.25">
      <c r="A11" s="237" t="s">
        <v>130</v>
      </c>
      <c r="B11" s="237" t="s">
        <v>1</v>
      </c>
      <c r="C11" s="237" t="s">
        <v>2</v>
      </c>
      <c r="D11" s="237" t="s">
        <v>265</v>
      </c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</row>
    <row r="12" spans="1:31" ht="149.25" customHeight="1" x14ac:dyDescent="0.2">
      <c r="A12" s="237"/>
      <c r="B12" s="237"/>
      <c r="C12" s="237"/>
      <c r="D12" s="237" t="s">
        <v>264</v>
      </c>
      <c r="E12" s="237"/>
      <c r="F12" s="237"/>
      <c r="G12" s="237"/>
      <c r="H12" s="237"/>
      <c r="I12" s="237"/>
      <c r="J12" s="237"/>
      <c r="K12" s="237"/>
      <c r="L12" s="236" t="s">
        <v>263</v>
      </c>
      <c r="M12" s="236"/>
      <c r="N12" s="236"/>
      <c r="O12" s="236"/>
      <c r="P12" s="236"/>
      <c r="Q12" s="236"/>
      <c r="R12" s="236"/>
      <c r="S12" s="236"/>
      <c r="T12" s="236"/>
      <c r="U12" s="236" t="s">
        <v>262</v>
      </c>
      <c r="V12" s="236"/>
      <c r="W12" s="236"/>
      <c r="X12" s="236" t="s">
        <v>261</v>
      </c>
      <c r="Y12" s="236"/>
      <c r="Z12" s="237" t="s">
        <v>260</v>
      </c>
      <c r="AA12" s="237"/>
      <c r="AB12" s="237"/>
      <c r="AC12" s="237" t="s">
        <v>259</v>
      </c>
      <c r="AD12" s="237"/>
      <c r="AE12" s="115" t="s">
        <v>258</v>
      </c>
    </row>
    <row r="13" spans="1:31" s="117" customFormat="1" ht="281.25" customHeight="1" x14ac:dyDescent="0.2">
      <c r="A13" s="237"/>
      <c r="B13" s="237"/>
      <c r="C13" s="237"/>
      <c r="D13" s="120" t="s">
        <v>257</v>
      </c>
      <c r="E13" s="119" t="s">
        <v>256</v>
      </c>
      <c r="F13" s="119" t="s">
        <v>255</v>
      </c>
      <c r="G13" s="119" t="s">
        <v>254</v>
      </c>
      <c r="H13" s="119" t="s">
        <v>253</v>
      </c>
      <c r="I13" s="119" t="s">
        <v>252</v>
      </c>
      <c r="J13" s="119" t="s">
        <v>251</v>
      </c>
      <c r="K13" s="119" t="s">
        <v>250</v>
      </c>
      <c r="L13" s="118" t="s">
        <v>249</v>
      </c>
      <c r="M13" s="118" t="s">
        <v>248</v>
      </c>
      <c r="N13" s="118" t="s">
        <v>247</v>
      </c>
      <c r="O13" s="118" t="s">
        <v>246</v>
      </c>
      <c r="P13" s="118" t="s">
        <v>245</v>
      </c>
      <c r="Q13" s="118" t="s">
        <v>244</v>
      </c>
      <c r="R13" s="118" t="s">
        <v>243</v>
      </c>
      <c r="S13" s="118" t="s">
        <v>242</v>
      </c>
      <c r="T13" s="118" t="s">
        <v>241</v>
      </c>
      <c r="U13" s="118" t="s">
        <v>240</v>
      </c>
      <c r="V13" s="118" t="s">
        <v>239</v>
      </c>
      <c r="W13" s="118" t="s">
        <v>238</v>
      </c>
      <c r="X13" s="118" t="s">
        <v>237</v>
      </c>
      <c r="Y13" s="118" t="s">
        <v>236</v>
      </c>
      <c r="Z13" s="119" t="s">
        <v>235</v>
      </c>
      <c r="AA13" s="119" t="s">
        <v>234</v>
      </c>
      <c r="AB13" s="119" t="s">
        <v>233</v>
      </c>
      <c r="AC13" s="119" t="s">
        <v>232</v>
      </c>
      <c r="AD13" s="119" t="s">
        <v>231</v>
      </c>
      <c r="AE13" s="118" t="s">
        <v>230</v>
      </c>
    </row>
    <row r="14" spans="1:31" ht="139.5" customHeight="1" x14ac:dyDescent="0.2">
      <c r="A14" s="237"/>
      <c r="B14" s="237"/>
      <c r="C14" s="237"/>
      <c r="D14" s="115" t="s">
        <v>229</v>
      </c>
      <c r="E14" s="115" t="s">
        <v>229</v>
      </c>
      <c r="F14" s="115" t="s">
        <v>229</v>
      </c>
      <c r="G14" s="115" t="s">
        <v>229</v>
      </c>
      <c r="H14" s="115" t="s">
        <v>229</v>
      </c>
      <c r="I14" s="115" t="s">
        <v>229</v>
      </c>
      <c r="J14" s="115" t="s">
        <v>229</v>
      </c>
      <c r="K14" s="115" t="s">
        <v>229</v>
      </c>
      <c r="L14" s="116" t="s">
        <v>229</v>
      </c>
      <c r="M14" s="116" t="s">
        <v>229</v>
      </c>
      <c r="N14" s="116" t="s">
        <v>229</v>
      </c>
      <c r="O14" s="116" t="s">
        <v>229</v>
      </c>
      <c r="P14" s="116" t="s">
        <v>229</v>
      </c>
      <c r="Q14" s="116" t="s">
        <v>229</v>
      </c>
      <c r="R14" s="116" t="s">
        <v>229</v>
      </c>
      <c r="S14" s="116" t="s">
        <v>229</v>
      </c>
      <c r="T14" s="116" t="s">
        <v>229</v>
      </c>
      <c r="U14" s="116" t="s">
        <v>229</v>
      </c>
      <c r="V14" s="115" t="s">
        <v>229</v>
      </c>
      <c r="W14" s="115" t="s">
        <v>229</v>
      </c>
      <c r="X14" s="115" t="s">
        <v>229</v>
      </c>
      <c r="Y14" s="115" t="s">
        <v>229</v>
      </c>
      <c r="Z14" s="115" t="s">
        <v>229</v>
      </c>
      <c r="AA14" s="115" t="s">
        <v>229</v>
      </c>
      <c r="AB14" s="115" t="s">
        <v>229</v>
      </c>
      <c r="AC14" s="115" t="s">
        <v>229</v>
      </c>
      <c r="AD14" s="115" t="s">
        <v>229</v>
      </c>
      <c r="AE14" s="115" t="s">
        <v>229</v>
      </c>
    </row>
    <row r="15" spans="1:31" s="110" customFormat="1" ht="18.75" x14ac:dyDescent="0.3">
      <c r="A15" s="113">
        <v>1</v>
      </c>
      <c r="B15" s="114">
        <v>2</v>
      </c>
      <c r="C15" s="113">
        <v>3</v>
      </c>
      <c r="D15" s="111" t="s">
        <v>228</v>
      </c>
      <c r="E15" s="111" t="s">
        <v>227</v>
      </c>
      <c r="F15" s="111" t="s">
        <v>226</v>
      </c>
      <c r="G15" s="112" t="s">
        <v>225</v>
      </c>
      <c r="H15" s="111" t="s">
        <v>224</v>
      </c>
      <c r="I15" s="111" t="s">
        <v>223</v>
      </c>
      <c r="J15" s="111" t="s">
        <v>222</v>
      </c>
      <c r="K15" s="111" t="s">
        <v>221</v>
      </c>
      <c r="L15" s="111" t="s">
        <v>220</v>
      </c>
      <c r="M15" s="111" t="s">
        <v>219</v>
      </c>
      <c r="N15" s="111" t="s">
        <v>218</v>
      </c>
      <c r="O15" s="111" t="s">
        <v>217</v>
      </c>
      <c r="P15" s="111" t="s">
        <v>216</v>
      </c>
      <c r="Q15" s="111" t="s">
        <v>215</v>
      </c>
      <c r="R15" s="111" t="s">
        <v>214</v>
      </c>
      <c r="S15" s="111" t="s">
        <v>213</v>
      </c>
      <c r="T15" s="111" t="s">
        <v>212</v>
      </c>
      <c r="U15" s="111" t="s">
        <v>211</v>
      </c>
      <c r="V15" s="111" t="s">
        <v>210</v>
      </c>
      <c r="W15" s="111" t="s">
        <v>209</v>
      </c>
      <c r="X15" s="111" t="s">
        <v>208</v>
      </c>
      <c r="Y15" s="111" t="s">
        <v>207</v>
      </c>
      <c r="Z15" s="111" t="s">
        <v>206</v>
      </c>
      <c r="AA15" s="111" t="s">
        <v>205</v>
      </c>
      <c r="AB15" s="111" t="s">
        <v>204</v>
      </c>
      <c r="AC15" s="111" t="s">
        <v>203</v>
      </c>
      <c r="AD15" s="111" t="s">
        <v>202</v>
      </c>
      <c r="AE15" s="111" t="s">
        <v>201</v>
      </c>
    </row>
    <row r="16" spans="1:31" s="109" customFormat="1" ht="37.5" x14ac:dyDescent="0.25">
      <c r="A16" s="23" t="s">
        <v>18</v>
      </c>
      <c r="B16" s="24" t="s">
        <v>19</v>
      </c>
      <c r="C16" s="25" t="s">
        <v>20</v>
      </c>
      <c r="D16" s="108">
        <f t="shared" ref="D16:AE16" si="0">SUM(D17:D22)</f>
        <v>0.22999999999999998</v>
      </c>
      <c r="E16" s="108">
        <f t="shared" si="0"/>
        <v>0</v>
      </c>
      <c r="F16" s="108">
        <f t="shared" si="0"/>
        <v>0</v>
      </c>
      <c r="G16" s="108">
        <f t="shared" si="0"/>
        <v>0</v>
      </c>
      <c r="H16" s="108">
        <f t="shared" si="0"/>
        <v>0</v>
      </c>
      <c r="I16" s="108">
        <f t="shared" si="0"/>
        <v>0</v>
      </c>
      <c r="J16" s="108">
        <f t="shared" si="0"/>
        <v>0</v>
      </c>
      <c r="K16" s="108">
        <f t="shared" si="0"/>
        <v>0</v>
      </c>
      <c r="L16" s="108">
        <f t="shared" si="0"/>
        <v>0.63</v>
      </c>
      <c r="M16" s="108">
        <f t="shared" si="0"/>
        <v>0</v>
      </c>
      <c r="N16" s="108">
        <f t="shared" si="0"/>
        <v>16.184999999999999</v>
      </c>
      <c r="O16" s="108">
        <f t="shared" si="0"/>
        <v>0</v>
      </c>
      <c r="P16" s="108">
        <f t="shared" si="0"/>
        <v>2.62</v>
      </c>
      <c r="Q16" s="108">
        <f t="shared" si="0"/>
        <v>0</v>
      </c>
      <c r="R16" s="108">
        <f t="shared" si="0"/>
        <v>0</v>
      </c>
      <c r="S16" s="108">
        <f t="shared" si="0"/>
        <v>0</v>
      </c>
      <c r="T16" s="108">
        <f t="shared" si="0"/>
        <v>0</v>
      </c>
      <c r="U16" s="108">
        <f t="shared" si="0"/>
        <v>0</v>
      </c>
      <c r="V16" s="108">
        <f t="shared" si="0"/>
        <v>0</v>
      </c>
      <c r="W16" s="108">
        <f t="shared" si="0"/>
        <v>0</v>
      </c>
      <c r="X16" s="108">
        <f t="shared" si="0"/>
        <v>0</v>
      </c>
      <c r="Y16" s="108">
        <f t="shared" si="0"/>
        <v>0</v>
      </c>
      <c r="Z16" s="108">
        <f t="shared" si="0"/>
        <v>0</v>
      </c>
      <c r="AA16" s="108">
        <f t="shared" si="0"/>
        <v>0</v>
      </c>
      <c r="AB16" s="108">
        <f t="shared" si="0"/>
        <v>0</v>
      </c>
      <c r="AC16" s="108">
        <f t="shared" si="0"/>
        <v>0</v>
      </c>
      <c r="AD16" s="108">
        <f t="shared" si="0"/>
        <v>0</v>
      </c>
      <c r="AE16" s="108">
        <f t="shared" si="0"/>
        <v>0</v>
      </c>
    </row>
    <row r="17" spans="1:31" ht="18.75" x14ac:dyDescent="0.2">
      <c r="A17" s="28" t="s">
        <v>22</v>
      </c>
      <c r="B17" s="29" t="s">
        <v>23</v>
      </c>
      <c r="C17" s="30" t="s">
        <v>20</v>
      </c>
      <c r="D17" s="47">
        <f t="shared" ref="D17:AE17" si="1">D24</f>
        <v>0</v>
      </c>
      <c r="E17" s="47">
        <f t="shared" si="1"/>
        <v>0</v>
      </c>
      <c r="F17" s="47">
        <f t="shared" si="1"/>
        <v>0</v>
      </c>
      <c r="G17" s="47">
        <f t="shared" si="1"/>
        <v>0</v>
      </c>
      <c r="H17" s="47">
        <f t="shared" si="1"/>
        <v>0</v>
      </c>
      <c r="I17" s="47">
        <f t="shared" si="1"/>
        <v>0</v>
      </c>
      <c r="J17" s="47">
        <f t="shared" si="1"/>
        <v>0</v>
      </c>
      <c r="K17" s="47">
        <f t="shared" si="1"/>
        <v>0</v>
      </c>
      <c r="L17" s="47">
        <f t="shared" si="1"/>
        <v>0</v>
      </c>
      <c r="M17" s="47">
        <f t="shared" si="1"/>
        <v>0</v>
      </c>
      <c r="N17" s="47">
        <f t="shared" si="1"/>
        <v>0</v>
      </c>
      <c r="O17" s="47">
        <f t="shared" si="1"/>
        <v>0</v>
      </c>
      <c r="P17" s="47">
        <f t="shared" si="1"/>
        <v>0</v>
      </c>
      <c r="Q17" s="47">
        <f t="shared" si="1"/>
        <v>0</v>
      </c>
      <c r="R17" s="47">
        <f t="shared" si="1"/>
        <v>0</v>
      </c>
      <c r="S17" s="47">
        <f t="shared" si="1"/>
        <v>0</v>
      </c>
      <c r="T17" s="47">
        <f t="shared" si="1"/>
        <v>0</v>
      </c>
      <c r="U17" s="47">
        <f t="shared" si="1"/>
        <v>0</v>
      </c>
      <c r="V17" s="47">
        <f t="shared" si="1"/>
        <v>0</v>
      </c>
      <c r="W17" s="47">
        <f t="shared" si="1"/>
        <v>0</v>
      </c>
      <c r="X17" s="47">
        <f t="shared" si="1"/>
        <v>0</v>
      </c>
      <c r="Y17" s="47">
        <f t="shared" si="1"/>
        <v>0</v>
      </c>
      <c r="Z17" s="47">
        <f t="shared" si="1"/>
        <v>0</v>
      </c>
      <c r="AA17" s="47">
        <f t="shared" si="1"/>
        <v>0</v>
      </c>
      <c r="AB17" s="47">
        <f t="shared" si="1"/>
        <v>0</v>
      </c>
      <c r="AC17" s="47">
        <f t="shared" si="1"/>
        <v>0</v>
      </c>
      <c r="AD17" s="47">
        <f t="shared" si="1"/>
        <v>0</v>
      </c>
      <c r="AE17" s="47">
        <f t="shared" si="1"/>
        <v>0</v>
      </c>
    </row>
    <row r="18" spans="1:31" s="99" customFormat="1" ht="51.75" customHeight="1" x14ac:dyDescent="0.2">
      <c r="A18" s="28" t="s">
        <v>24</v>
      </c>
      <c r="B18" s="29" t="s">
        <v>25</v>
      </c>
      <c r="C18" s="32" t="s">
        <v>20</v>
      </c>
      <c r="D18" s="47">
        <f t="shared" ref="D18:AE18" si="2">D44</f>
        <v>0.22999999999999998</v>
      </c>
      <c r="E18" s="47">
        <f t="shared" si="2"/>
        <v>0</v>
      </c>
      <c r="F18" s="47">
        <f t="shared" si="2"/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7">
        <f t="shared" si="2"/>
        <v>0</v>
      </c>
      <c r="K18" s="47">
        <f t="shared" si="2"/>
        <v>0</v>
      </c>
      <c r="L18" s="47">
        <f t="shared" si="2"/>
        <v>0.63</v>
      </c>
      <c r="M18" s="47">
        <f t="shared" si="2"/>
        <v>0</v>
      </c>
      <c r="N18" s="47">
        <f t="shared" si="2"/>
        <v>16.184999999999999</v>
      </c>
      <c r="O18" s="47">
        <f t="shared" si="2"/>
        <v>0</v>
      </c>
      <c r="P18" s="47">
        <f t="shared" si="2"/>
        <v>2.62</v>
      </c>
      <c r="Q18" s="47">
        <f t="shared" si="2"/>
        <v>0</v>
      </c>
      <c r="R18" s="47">
        <f t="shared" si="2"/>
        <v>0</v>
      </c>
      <c r="S18" s="47">
        <f t="shared" si="2"/>
        <v>0</v>
      </c>
      <c r="T18" s="47">
        <f t="shared" si="2"/>
        <v>0</v>
      </c>
      <c r="U18" s="47">
        <f t="shared" si="2"/>
        <v>0</v>
      </c>
      <c r="V18" s="47">
        <f t="shared" si="2"/>
        <v>0</v>
      </c>
      <c r="W18" s="47">
        <f t="shared" si="2"/>
        <v>0</v>
      </c>
      <c r="X18" s="47">
        <f t="shared" si="2"/>
        <v>0</v>
      </c>
      <c r="Y18" s="47">
        <f t="shared" si="2"/>
        <v>0</v>
      </c>
      <c r="Z18" s="47">
        <f t="shared" si="2"/>
        <v>0</v>
      </c>
      <c r="AA18" s="47">
        <f t="shared" si="2"/>
        <v>0</v>
      </c>
      <c r="AB18" s="47">
        <f t="shared" si="2"/>
        <v>0</v>
      </c>
      <c r="AC18" s="47">
        <f t="shared" si="2"/>
        <v>0</v>
      </c>
      <c r="AD18" s="47">
        <f t="shared" si="2"/>
        <v>0</v>
      </c>
      <c r="AE18" s="47">
        <f t="shared" si="2"/>
        <v>0</v>
      </c>
    </row>
    <row r="19" spans="1:31" ht="75" x14ac:dyDescent="0.2">
      <c r="A19" s="28" t="s">
        <v>26</v>
      </c>
      <c r="B19" s="29" t="s">
        <v>27</v>
      </c>
      <c r="C19" s="30" t="s">
        <v>20</v>
      </c>
      <c r="D19" s="47">
        <f t="shared" ref="D19:AE19" si="3">D67</f>
        <v>0</v>
      </c>
      <c r="E19" s="47">
        <f t="shared" si="3"/>
        <v>0</v>
      </c>
      <c r="F19" s="47">
        <f t="shared" si="3"/>
        <v>0</v>
      </c>
      <c r="G19" s="47">
        <f t="shared" si="3"/>
        <v>0</v>
      </c>
      <c r="H19" s="47">
        <f t="shared" si="3"/>
        <v>0</v>
      </c>
      <c r="I19" s="47">
        <f t="shared" si="3"/>
        <v>0</v>
      </c>
      <c r="J19" s="47">
        <f t="shared" si="3"/>
        <v>0</v>
      </c>
      <c r="K19" s="47">
        <f t="shared" si="3"/>
        <v>0</v>
      </c>
      <c r="L19" s="47">
        <f t="shared" si="3"/>
        <v>0</v>
      </c>
      <c r="M19" s="47">
        <f t="shared" si="3"/>
        <v>0</v>
      </c>
      <c r="N19" s="47">
        <f t="shared" si="3"/>
        <v>0</v>
      </c>
      <c r="O19" s="47">
        <f t="shared" si="3"/>
        <v>0</v>
      </c>
      <c r="P19" s="47">
        <f t="shared" si="3"/>
        <v>0</v>
      </c>
      <c r="Q19" s="47">
        <f t="shared" si="3"/>
        <v>0</v>
      </c>
      <c r="R19" s="47">
        <f t="shared" si="3"/>
        <v>0</v>
      </c>
      <c r="S19" s="47">
        <f t="shared" si="3"/>
        <v>0</v>
      </c>
      <c r="T19" s="47">
        <f t="shared" si="3"/>
        <v>0</v>
      </c>
      <c r="U19" s="47">
        <f t="shared" si="3"/>
        <v>0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3"/>
        <v>0</v>
      </c>
      <c r="AA19" s="47">
        <f t="shared" si="3"/>
        <v>0</v>
      </c>
      <c r="AB19" s="47">
        <f t="shared" si="3"/>
        <v>0</v>
      </c>
      <c r="AC19" s="47">
        <f t="shared" si="3"/>
        <v>0</v>
      </c>
      <c r="AD19" s="47">
        <f t="shared" si="3"/>
        <v>0</v>
      </c>
      <c r="AE19" s="47">
        <f t="shared" si="3"/>
        <v>0</v>
      </c>
    </row>
    <row r="20" spans="1:31" ht="50.25" customHeight="1" x14ac:dyDescent="0.2">
      <c r="A20" s="28" t="s">
        <v>28</v>
      </c>
      <c r="B20" s="29" t="s">
        <v>29</v>
      </c>
      <c r="C20" s="30" t="s">
        <v>20</v>
      </c>
      <c r="D20" s="47">
        <f t="shared" ref="D20:AE20" si="4">D70</f>
        <v>0</v>
      </c>
      <c r="E20" s="47">
        <f t="shared" si="4"/>
        <v>0</v>
      </c>
      <c r="F20" s="47">
        <f t="shared" si="4"/>
        <v>0</v>
      </c>
      <c r="G20" s="47">
        <f t="shared" si="4"/>
        <v>0</v>
      </c>
      <c r="H20" s="47">
        <f t="shared" si="4"/>
        <v>0</v>
      </c>
      <c r="I20" s="47">
        <f t="shared" si="4"/>
        <v>0</v>
      </c>
      <c r="J20" s="47">
        <f t="shared" si="4"/>
        <v>0</v>
      </c>
      <c r="K20" s="47">
        <f t="shared" si="4"/>
        <v>0</v>
      </c>
      <c r="L20" s="47">
        <f t="shared" si="4"/>
        <v>0</v>
      </c>
      <c r="M20" s="47">
        <f t="shared" si="4"/>
        <v>0</v>
      </c>
      <c r="N20" s="47">
        <f t="shared" si="4"/>
        <v>0</v>
      </c>
      <c r="O20" s="47">
        <f t="shared" si="4"/>
        <v>0</v>
      </c>
      <c r="P20" s="47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47">
        <f t="shared" si="4"/>
        <v>0</v>
      </c>
      <c r="V20" s="47">
        <f t="shared" si="4"/>
        <v>0</v>
      </c>
      <c r="W20" s="47">
        <f t="shared" si="4"/>
        <v>0</v>
      </c>
      <c r="X20" s="47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7">
        <f t="shared" si="4"/>
        <v>0</v>
      </c>
      <c r="AC20" s="47">
        <f t="shared" si="4"/>
        <v>0</v>
      </c>
      <c r="AD20" s="47">
        <f t="shared" si="4"/>
        <v>0</v>
      </c>
      <c r="AE20" s="47">
        <f t="shared" si="4"/>
        <v>0</v>
      </c>
    </row>
    <row r="21" spans="1:31" ht="56.25" x14ac:dyDescent="0.2">
      <c r="A21" s="28" t="s">
        <v>30</v>
      </c>
      <c r="B21" s="29" t="s">
        <v>31</v>
      </c>
      <c r="C21" s="30" t="s">
        <v>20</v>
      </c>
      <c r="D21" s="47">
        <f t="shared" ref="D21:AE21" si="5">D71</f>
        <v>0</v>
      </c>
      <c r="E21" s="47">
        <f t="shared" si="5"/>
        <v>0</v>
      </c>
      <c r="F21" s="47">
        <f t="shared" si="5"/>
        <v>0</v>
      </c>
      <c r="G21" s="47">
        <f t="shared" si="5"/>
        <v>0</v>
      </c>
      <c r="H21" s="47">
        <f t="shared" si="5"/>
        <v>0</v>
      </c>
      <c r="I21" s="47">
        <f t="shared" si="5"/>
        <v>0</v>
      </c>
      <c r="J21" s="47">
        <f t="shared" si="5"/>
        <v>0</v>
      </c>
      <c r="K21" s="47">
        <f t="shared" si="5"/>
        <v>0</v>
      </c>
      <c r="L21" s="47">
        <f t="shared" si="5"/>
        <v>0</v>
      </c>
      <c r="M21" s="47">
        <f t="shared" si="5"/>
        <v>0</v>
      </c>
      <c r="N21" s="47">
        <f t="shared" si="5"/>
        <v>0</v>
      </c>
      <c r="O21" s="47">
        <f t="shared" si="5"/>
        <v>0</v>
      </c>
      <c r="P21" s="47">
        <f t="shared" si="5"/>
        <v>0</v>
      </c>
      <c r="Q21" s="47">
        <f t="shared" si="5"/>
        <v>0</v>
      </c>
      <c r="R21" s="47">
        <f t="shared" si="5"/>
        <v>0</v>
      </c>
      <c r="S21" s="47">
        <f t="shared" si="5"/>
        <v>0</v>
      </c>
      <c r="T21" s="47">
        <f t="shared" si="5"/>
        <v>0</v>
      </c>
      <c r="U21" s="47">
        <f t="shared" si="5"/>
        <v>0</v>
      </c>
      <c r="V21" s="47">
        <f t="shared" si="5"/>
        <v>0</v>
      </c>
      <c r="W21" s="47">
        <f t="shared" si="5"/>
        <v>0</v>
      </c>
      <c r="X21" s="47">
        <f t="shared" si="5"/>
        <v>0</v>
      </c>
      <c r="Y21" s="47">
        <f t="shared" si="5"/>
        <v>0</v>
      </c>
      <c r="Z21" s="47">
        <f t="shared" si="5"/>
        <v>0</v>
      </c>
      <c r="AA21" s="47">
        <f t="shared" si="5"/>
        <v>0</v>
      </c>
      <c r="AB21" s="47">
        <f t="shared" si="5"/>
        <v>0</v>
      </c>
      <c r="AC21" s="47">
        <f t="shared" si="5"/>
        <v>0</v>
      </c>
      <c r="AD21" s="47">
        <f t="shared" si="5"/>
        <v>0</v>
      </c>
      <c r="AE21" s="47">
        <f t="shared" si="5"/>
        <v>0</v>
      </c>
    </row>
    <row r="22" spans="1:31" ht="54.75" customHeight="1" x14ac:dyDescent="0.2">
      <c r="A22" s="28" t="s">
        <v>32</v>
      </c>
      <c r="B22" s="29" t="s">
        <v>33</v>
      </c>
      <c r="C22" s="30" t="s">
        <v>20</v>
      </c>
      <c r="D22" s="47">
        <f t="shared" ref="D22:AE22" si="6">D72</f>
        <v>0</v>
      </c>
      <c r="E22" s="47">
        <f t="shared" si="6"/>
        <v>0</v>
      </c>
      <c r="F22" s="47">
        <f t="shared" si="6"/>
        <v>0</v>
      </c>
      <c r="G22" s="47">
        <f t="shared" si="6"/>
        <v>0</v>
      </c>
      <c r="H22" s="47">
        <f t="shared" si="6"/>
        <v>0</v>
      </c>
      <c r="I22" s="47">
        <f t="shared" si="6"/>
        <v>0</v>
      </c>
      <c r="J22" s="47">
        <f t="shared" si="6"/>
        <v>0</v>
      </c>
      <c r="K22" s="47">
        <f t="shared" si="6"/>
        <v>0</v>
      </c>
      <c r="L22" s="47">
        <f t="shared" si="6"/>
        <v>0</v>
      </c>
      <c r="M22" s="47">
        <f t="shared" si="6"/>
        <v>0</v>
      </c>
      <c r="N22" s="47">
        <f t="shared" si="6"/>
        <v>0</v>
      </c>
      <c r="O22" s="47">
        <f t="shared" si="6"/>
        <v>0</v>
      </c>
      <c r="P22" s="47">
        <f t="shared" si="6"/>
        <v>0</v>
      </c>
      <c r="Q22" s="47">
        <f t="shared" si="6"/>
        <v>0</v>
      </c>
      <c r="R22" s="47">
        <f t="shared" si="6"/>
        <v>0</v>
      </c>
      <c r="S22" s="47">
        <f t="shared" si="6"/>
        <v>0</v>
      </c>
      <c r="T22" s="47">
        <f t="shared" si="6"/>
        <v>0</v>
      </c>
      <c r="U22" s="47">
        <f t="shared" si="6"/>
        <v>0</v>
      </c>
      <c r="V22" s="47">
        <f t="shared" si="6"/>
        <v>0</v>
      </c>
      <c r="W22" s="47">
        <f t="shared" si="6"/>
        <v>0</v>
      </c>
      <c r="X22" s="47">
        <f t="shared" si="6"/>
        <v>0</v>
      </c>
      <c r="Y22" s="47">
        <f t="shared" si="6"/>
        <v>0</v>
      </c>
      <c r="Z22" s="47">
        <f t="shared" si="6"/>
        <v>0</v>
      </c>
      <c r="AA22" s="47">
        <f t="shared" si="6"/>
        <v>0</v>
      </c>
      <c r="AB22" s="47">
        <f t="shared" si="6"/>
        <v>0</v>
      </c>
      <c r="AC22" s="47">
        <f t="shared" si="6"/>
        <v>0</v>
      </c>
      <c r="AD22" s="47">
        <f t="shared" si="6"/>
        <v>0</v>
      </c>
      <c r="AE22" s="47">
        <f t="shared" si="6"/>
        <v>0</v>
      </c>
    </row>
    <row r="23" spans="1:31" s="107" customFormat="1" ht="18.75" x14ac:dyDescent="0.2">
      <c r="A23" s="34" t="s">
        <v>34</v>
      </c>
      <c r="B23" s="35" t="s">
        <v>35</v>
      </c>
      <c r="C23" s="36" t="s">
        <v>20</v>
      </c>
      <c r="D23" s="108">
        <f t="shared" ref="D23:AE23" si="7">SUM(D24,D44,D67,D70,D71,D72)</f>
        <v>0.22999999999999998</v>
      </c>
      <c r="E23" s="108">
        <f t="shared" si="7"/>
        <v>0</v>
      </c>
      <c r="F23" s="108">
        <f t="shared" si="7"/>
        <v>0</v>
      </c>
      <c r="G23" s="108">
        <f t="shared" si="7"/>
        <v>0</v>
      </c>
      <c r="H23" s="108">
        <f t="shared" si="7"/>
        <v>0</v>
      </c>
      <c r="I23" s="108">
        <f t="shared" si="7"/>
        <v>0</v>
      </c>
      <c r="J23" s="108">
        <f t="shared" si="7"/>
        <v>0</v>
      </c>
      <c r="K23" s="108">
        <f t="shared" si="7"/>
        <v>0</v>
      </c>
      <c r="L23" s="108">
        <f t="shared" si="7"/>
        <v>0.63</v>
      </c>
      <c r="M23" s="108">
        <f t="shared" si="7"/>
        <v>0</v>
      </c>
      <c r="N23" s="108">
        <f t="shared" si="7"/>
        <v>16.184999999999999</v>
      </c>
      <c r="O23" s="108">
        <f t="shared" si="7"/>
        <v>0</v>
      </c>
      <c r="P23" s="108">
        <f t="shared" si="7"/>
        <v>2.62</v>
      </c>
      <c r="Q23" s="108">
        <f t="shared" si="7"/>
        <v>0</v>
      </c>
      <c r="R23" s="108">
        <f t="shared" si="7"/>
        <v>0</v>
      </c>
      <c r="S23" s="108">
        <f t="shared" si="7"/>
        <v>0</v>
      </c>
      <c r="T23" s="108">
        <f t="shared" si="7"/>
        <v>0</v>
      </c>
      <c r="U23" s="108">
        <f t="shared" si="7"/>
        <v>0</v>
      </c>
      <c r="V23" s="108">
        <f t="shared" si="7"/>
        <v>0</v>
      </c>
      <c r="W23" s="108">
        <f t="shared" si="7"/>
        <v>0</v>
      </c>
      <c r="X23" s="108">
        <f t="shared" si="7"/>
        <v>0</v>
      </c>
      <c r="Y23" s="108">
        <f t="shared" si="7"/>
        <v>0</v>
      </c>
      <c r="Z23" s="108">
        <f t="shared" si="7"/>
        <v>0</v>
      </c>
      <c r="AA23" s="108">
        <f t="shared" si="7"/>
        <v>0</v>
      </c>
      <c r="AB23" s="108">
        <f t="shared" si="7"/>
        <v>0</v>
      </c>
      <c r="AC23" s="108">
        <f t="shared" si="7"/>
        <v>0</v>
      </c>
      <c r="AD23" s="108">
        <f t="shared" si="7"/>
        <v>0</v>
      </c>
      <c r="AE23" s="108">
        <f t="shared" si="7"/>
        <v>0</v>
      </c>
    </row>
    <row r="24" spans="1:31" s="100" customFormat="1" ht="37.5" x14ac:dyDescent="0.2">
      <c r="A24" s="37" t="s">
        <v>36</v>
      </c>
      <c r="B24" s="38" t="s">
        <v>37</v>
      </c>
      <c r="C24" s="39" t="s">
        <v>20</v>
      </c>
      <c r="D24" s="101">
        <f t="shared" ref="D24:AE24" si="8">SUM(D25,D29,D32,D41)</f>
        <v>0</v>
      </c>
      <c r="E24" s="101">
        <f t="shared" si="8"/>
        <v>0</v>
      </c>
      <c r="F24" s="101">
        <f t="shared" si="8"/>
        <v>0</v>
      </c>
      <c r="G24" s="101">
        <f t="shared" si="8"/>
        <v>0</v>
      </c>
      <c r="H24" s="101">
        <f t="shared" si="8"/>
        <v>0</v>
      </c>
      <c r="I24" s="101">
        <f t="shared" si="8"/>
        <v>0</v>
      </c>
      <c r="J24" s="101">
        <f t="shared" si="8"/>
        <v>0</v>
      </c>
      <c r="K24" s="101">
        <f t="shared" si="8"/>
        <v>0</v>
      </c>
      <c r="L24" s="101">
        <f t="shared" si="8"/>
        <v>0</v>
      </c>
      <c r="M24" s="101">
        <f t="shared" si="8"/>
        <v>0</v>
      </c>
      <c r="N24" s="101">
        <f t="shared" si="8"/>
        <v>0</v>
      </c>
      <c r="O24" s="101">
        <f t="shared" si="8"/>
        <v>0</v>
      </c>
      <c r="P24" s="101">
        <f t="shared" si="8"/>
        <v>0</v>
      </c>
      <c r="Q24" s="101">
        <f t="shared" si="8"/>
        <v>0</v>
      </c>
      <c r="R24" s="101">
        <f t="shared" si="8"/>
        <v>0</v>
      </c>
      <c r="S24" s="101">
        <f t="shared" si="8"/>
        <v>0</v>
      </c>
      <c r="T24" s="101">
        <f t="shared" si="8"/>
        <v>0</v>
      </c>
      <c r="U24" s="101">
        <f t="shared" si="8"/>
        <v>0</v>
      </c>
      <c r="V24" s="101">
        <f t="shared" si="8"/>
        <v>0</v>
      </c>
      <c r="W24" s="101">
        <f t="shared" si="8"/>
        <v>0</v>
      </c>
      <c r="X24" s="101">
        <f t="shared" si="8"/>
        <v>0</v>
      </c>
      <c r="Y24" s="101">
        <f t="shared" si="8"/>
        <v>0</v>
      </c>
      <c r="Z24" s="101">
        <f t="shared" si="8"/>
        <v>0</v>
      </c>
      <c r="AA24" s="101">
        <f t="shared" si="8"/>
        <v>0</v>
      </c>
      <c r="AB24" s="101">
        <f t="shared" si="8"/>
        <v>0</v>
      </c>
      <c r="AC24" s="101">
        <f t="shared" si="8"/>
        <v>0</v>
      </c>
      <c r="AD24" s="101">
        <f t="shared" si="8"/>
        <v>0</v>
      </c>
      <c r="AE24" s="101">
        <f t="shared" si="8"/>
        <v>0</v>
      </c>
    </row>
    <row r="25" spans="1:31" ht="56.25" x14ac:dyDescent="0.2">
      <c r="A25" s="41" t="s">
        <v>38</v>
      </c>
      <c r="B25" s="42" t="s">
        <v>39</v>
      </c>
      <c r="C25" s="43" t="s">
        <v>20</v>
      </c>
      <c r="D25" s="102">
        <f t="shared" ref="D25:AE25" si="9">SUM(D26:D28)</f>
        <v>0</v>
      </c>
      <c r="E25" s="102">
        <f t="shared" si="9"/>
        <v>0</v>
      </c>
      <c r="F25" s="102">
        <f t="shared" si="9"/>
        <v>0</v>
      </c>
      <c r="G25" s="102">
        <f t="shared" si="9"/>
        <v>0</v>
      </c>
      <c r="H25" s="102">
        <f t="shared" si="9"/>
        <v>0</v>
      </c>
      <c r="I25" s="102">
        <f t="shared" si="9"/>
        <v>0</v>
      </c>
      <c r="J25" s="102">
        <f t="shared" si="9"/>
        <v>0</v>
      </c>
      <c r="K25" s="102">
        <f t="shared" si="9"/>
        <v>0</v>
      </c>
      <c r="L25" s="102">
        <f t="shared" si="9"/>
        <v>0</v>
      </c>
      <c r="M25" s="102">
        <f t="shared" si="9"/>
        <v>0</v>
      </c>
      <c r="N25" s="102">
        <f t="shared" si="9"/>
        <v>0</v>
      </c>
      <c r="O25" s="102">
        <f t="shared" si="9"/>
        <v>0</v>
      </c>
      <c r="P25" s="102">
        <f t="shared" si="9"/>
        <v>0</v>
      </c>
      <c r="Q25" s="102">
        <f t="shared" si="9"/>
        <v>0</v>
      </c>
      <c r="R25" s="102">
        <f t="shared" si="9"/>
        <v>0</v>
      </c>
      <c r="S25" s="102">
        <f t="shared" si="9"/>
        <v>0</v>
      </c>
      <c r="T25" s="102">
        <f t="shared" si="9"/>
        <v>0</v>
      </c>
      <c r="U25" s="102">
        <f t="shared" si="9"/>
        <v>0</v>
      </c>
      <c r="V25" s="102">
        <f t="shared" si="9"/>
        <v>0</v>
      </c>
      <c r="W25" s="102">
        <f t="shared" si="9"/>
        <v>0</v>
      </c>
      <c r="X25" s="102">
        <f t="shared" si="9"/>
        <v>0</v>
      </c>
      <c r="Y25" s="102">
        <f t="shared" si="9"/>
        <v>0</v>
      </c>
      <c r="Z25" s="102">
        <f t="shared" si="9"/>
        <v>0</v>
      </c>
      <c r="AA25" s="102">
        <f t="shared" si="9"/>
        <v>0</v>
      </c>
      <c r="AB25" s="102">
        <f t="shared" si="9"/>
        <v>0</v>
      </c>
      <c r="AC25" s="102">
        <f t="shared" si="9"/>
        <v>0</v>
      </c>
      <c r="AD25" s="102">
        <f t="shared" si="9"/>
        <v>0</v>
      </c>
      <c r="AE25" s="102">
        <f t="shared" si="9"/>
        <v>0</v>
      </c>
    </row>
    <row r="26" spans="1:31" ht="93.75" x14ac:dyDescent="0.2">
      <c r="A26" s="28" t="s">
        <v>40</v>
      </c>
      <c r="B26" s="29" t="s">
        <v>41</v>
      </c>
      <c r="C26" s="30" t="s">
        <v>20</v>
      </c>
      <c r="D26" s="47" t="s">
        <v>21</v>
      </c>
      <c r="E26" s="47" t="s">
        <v>21</v>
      </c>
      <c r="F26" s="47" t="s">
        <v>21</v>
      </c>
      <c r="G26" s="47" t="s">
        <v>21</v>
      </c>
      <c r="H26" s="47" t="s">
        <v>21</v>
      </c>
      <c r="I26" s="47" t="s">
        <v>21</v>
      </c>
      <c r="J26" s="47" t="s">
        <v>21</v>
      </c>
      <c r="K26" s="47" t="s">
        <v>21</v>
      </c>
      <c r="L26" s="47" t="s">
        <v>21</v>
      </c>
      <c r="M26" s="47" t="s">
        <v>21</v>
      </c>
      <c r="N26" s="47" t="s">
        <v>21</v>
      </c>
      <c r="O26" s="47" t="s">
        <v>21</v>
      </c>
      <c r="P26" s="47" t="s">
        <v>21</v>
      </c>
      <c r="Q26" s="47" t="s">
        <v>21</v>
      </c>
      <c r="R26" s="47" t="s">
        <v>21</v>
      </c>
      <c r="S26" s="47" t="s">
        <v>21</v>
      </c>
      <c r="T26" s="47" t="s">
        <v>21</v>
      </c>
      <c r="U26" s="47" t="s">
        <v>21</v>
      </c>
      <c r="V26" s="47" t="s">
        <v>21</v>
      </c>
      <c r="W26" s="47" t="s">
        <v>21</v>
      </c>
      <c r="X26" s="47" t="s">
        <v>21</v>
      </c>
      <c r="Y26" s="47" t="s">
        <v>21</v>
      </c>
      <c r="Z26" s="47" t="s">
        <v>21</v>
      </c>
      <c r="AA26" s="47" t="s">
        <v>21</v>
      </c>
      <c r="AB26" s="47" t="s">
        <v>21</v>
      </c>
      <c r="AC26" s="47" t="s">
        <v>21</v>
      </c>
      <c r="AD26" s="47" t="s">
        <v>21</v>
      </c>
      <c r="AE26" s="47" t="s">
        <v>21</v>
      </c>
    </row>
    <row r="27" spans="1:31" ht="93.75" x14ac:dyDescent="0.2">
      <c r="A27" s="28" t="s">
        <v>42</v>
      </c>
      <c r="B27" s="29" t="s">
        <v>43</v>
      </c>
      <c r="C27" s="30" t="s">
        <v>20</v>
      </c>
      <c r="D27" s="47" t="s">
        <v>21</v>
      </c>
      <c r="E27" s="47" t="s">
        <v>21</v>
      </c>
      <c r="F27" s="47" t="s">
        <v>21</v>
      </c>
      <c r="G27" s="47" t="s">
        <v>21</v>
      </c>
      <c r="H27" s="47" t="s">
        <v>21</v>
      </c>
      <c r="I27" s="47" t="s">
        <v>21</v>
      </c>
      <c r="J27" s="47" t="s">
        <v>21</v>
      </c>
      <c r="K27" s="47" t="s">
        <v>21</v>
      </c>
      <c r="L27" s="47" t="s">
        <v>21</v>
      </c>
      <c r="M27" s="47" t="s">
        <v>21</v>
      </c>
      <c r="N27" s="47" t="s">
        <v>21</v>
      </c>
      <c r="O27" s="47" t="s">
        <v>21</v>
      </c>
      <c r="P27" s="47" t="s">
        <v>21</v>
      </c>
      <c r="Q27" s="47" t="s">
        <v>21</v>
      </c>
      <c r="R27" s="47" t="s">
        <v>21</v>
      </c>
      <c r="S27" s="47" t="s">
        <v>21</v>
      </c>
      <c r="T27" s="47" t="s">
        <v>21</v>
      </c>
      <c r="U27" s="47" t="s">
        <v>21</v>
      </c>
      <c r="V27" s="47" t="s">
        <v>21</v>
      </c>
      <c r="W27" s="47" t="s">
        <v>21</v>
      </c>
      <c r="X27" s="47" t="s">
        <v>21</v>
      </c>
      <c r="Y27" s="47" t="s">
        <v>21</v>
      </c>
      <c r="Z27" s="47" t="s">
        <v>21</v>
      </c>
      <c r="AA27" s="47" t="s">
        <v>21</v>
      </c>
      <c r="AB27" s="47" t="s">
        <v>21</v>
      </c>
      <c r="AC27" s="47" t="s">
        <v>21</v>
      </c>
      <c r="AD27" s="47" t="s">
        <v>21</v>
      </c>
      <c r="AE27" s="47" t="s">
        <v>21</v>
      </c>
    </row>
    <row r="28" spans="1:31" ht="75" x14ac:dyDescent="0.2">
      <c r="A28" s="28" t="s">
        <v>44</v>
      </c>
      <c r="B28" s="29" t="s">
        <v>45</v>
      </c>
      <c r="C28" s="30" t="s">
        <v>20</v>
      </c>
      <c r="D28" s="47" t="s">
        <v>21</v>
      </c>
      <c r="E28" s="47" t="s">
        <v>21</v>
      </c>
      <c r="F28" s="47" t="s">
        <v>21</v>
      </c>
      <c r="G28" s="47" t="s">
        <v>21</v>
      </c>
      <c r="H28" s="47" t="s">
        <v>21</v>
      </c>
      <c r="I28" s="47" t="s">
        <v>21</v>
      </c>
      <c r="J28" s="47" t="s">
        <v>21</v>
      </c>
      <c r="K28" s="47" t="s">
        <v>21</v>
      </c>
      <c r="L28" s="47" t="s">
        <v>21</v>
      </c>
      <c r="M28" s="47" t="s">
        <v>21</v>
      </c>
      <c r="N28" s="47" t="s">
        <v>21</v>
      </c>
      <c r="O28" s="47" t="s">
        <v>21</v>
      </c>
      <c r="P28" s="47" t="s">
        <v>21</v>
      </c>
      <c r="Q28" s="47" t="s">
        <v>21</v>
      </c>
      <c r="R28" s="47" t="s">
        <v>21</v>
      </c>
      <c r="S28" s="47" t="s">
        <v>21</v>
      </c>
      <c r="T28" s="47" t="s">
        <v>21</v>
      </c>
      <c r="U28" s="47" t="s">
        <v>21</v>
      </c>
      <c r="V28" s="47" t="s">
        <v>21</v>
      </c>
      <c r="W28" s="47" t="s">
        <v>21</v>
      </c>
      <c r="X28" s="47" t="s">
        <v>21</v>
      </c>
      <c r="Y28" s="47" t="s">
        <v>21</v>
      </c>
      <c r="Z28" s="47" t="s">
        <v>21</v>
      </c>
      <c r="AA28" s="47" t="s">
        <v>21</v>
      </c>
      <c r="AB28" s="47" t="s">
        <v>21</v>
      </c>
      <c r="AC28" s="47" t="s">
        <v>21</v>
      </c>
      <c r="AD28" s="47" t="s">
        <v>21</v>
      </c>
      <c r="AE28" s="47" t="s">
        <v>21</v>
      </c>
    </row>
    <row r="29" spans="1:31" ht="56.25" x14ac:dyDescent="0.2">
      <c r="A29" s="41" t="s">
        <v>46</v>
      </c>
      <c r="B29" s="42" t="s">
        <v>47</v>
      </c>
      <c r="C29" s="43" t="s">
        <v>20</v>
      </c>
      <c r="D29" s="102">
        <f t="shared" ref="D29:AE29" si="10">SUM(D30:D31)</f>
        <v>0</v>
      </c>
      <c r="E29" s="102">
        <f t="shared" si="10"/>
        <v>0</v>
      </c>
      <c r="F29" s="102">
        <f t="shared" si="10"/>
        <v>0</v>
      </c>
      <c r="G29" s="102">
        <f t="shared" si="10"/>
        <v>0</v>
      </c>
      <c r="H29" s="102">
        <f t="shared" si="10"/>
        <v>0</v>
      </c>
      <c r="I29" s="102">
        <f t="shared" si="10"/>
        <v>0</v>
      </c>
      <c r="J29" s="102">
        <f t="shared" si="10"/>
        <v>0</v>
      </c>
      <c r="K29" s="102">
        <f t="shared" si="10"/>
        <v>0</v>
      </c>
      <c r="L29" s="102">
        <f t="shared" si="10"/>
        <v>0</v>
      </c>
      <c r="M29" s="102">
        <f t="shared" si="10"/>
        <v>0</v>
      </c>
      <c r="N29" s="102">
        <f t="shared" si="10"/>
        <v>0</v>
      </c>
      <c r="O29" s="102">
        <f t="shared" si="10"/>
        <v>0</v>
      </c>
      <c r="P29" s="102">
        <f t="shared" si="10"/>
        <v>0</v>
      </c>
      <c r="Q29" s="102">
        <f t="shared" si="10"/>
        <v>0</v>
      </c>
      <c r="R29" s="102">
        <f t="shared" si="10"/>
        <v>0</v>
      </c>
      <c r="S29" s="102">
        <f t="shared" si="10"/>
        <v>0</v>
      </c>
      <c r="T29" s="102">
        <f t="shared" si="10"/>
        <v>0</v>
      </c>
      <c r="U29" s="102">
        <f t="shared" si="10"/>
        <v>0</v>
      </c>
      <c r="V29" s="102">
        <f t="shared" si="10"/>
        <v>0</v>
      </c>
      <c r="W29" s="102">
        <f t="shared" si="10"/>
        <v>0</v>
      </c>
      <c r="X29" s="102">
        <f t="shared" si="10"/>
        <v>0</v>
      </c>
      <c r="Y29" s="102">
        <f t="shared" si="10"/>
        <v>0</v>
      </c>
      <c r="Z29" s="102">
        <f t="shared" si="10"/>
        <v>0</v>
      </c>
      <c r="AA29" s="102">
        <f t="shared" si="10"/>
        <v>0</v>
      </c>
      <c r="AB29" s="102">
        <f t="shared" si="10"/>
        <v>0</v>
      </c>
      <c r="AC29" s="102">
        <f t="shared" si="10"/>
        <v>0</v>
      </c>
      <c r="AD29" s="102">
        <f t="shared" si="10"/>
        <v>0</v>
      </c>
      <c r="AE29" s="102">
        <f t="shared" si="10"/>
        <v>0</v>
      </c>
    </row>
    <row r="30" spans="1:31" ht="93.75" x14ac:dyDescent="0.2">
      <c r="A30" s="28" t="s">
        <v>48</v>
      </c>
      <c r="B30" s="29" t="s">
        <v>49</v>
      </c>
      <c r="C30" s="30" t="s">
        <v>20</v>
      </c>
      <c r="D30" s="47" t="s">
        <v>21</v>
      </c>
      <c r="E30" s="47" t="s">
        <v>21</v>
      </c>
      <c r="F30" s="47" t="s">
        <v>21</v>
      </c>
      <c r="G30" s="47" t="s">
        <v>21</v>
      </c>
      <c r="H30" s="47" t="s">
        <v>21</v>
      </c>
      <c r="I30" s="47" t="s">
        <v>21</v>
      </c>
      <c r="J30" s="47" t="s">
        <v>21</v>
      </c>
      <c r="K30" s="47" t="s">
        <v>21</v>
      </c>
      <c r="L30" s="47" t="s">
        <v>21</v>
      </c>
      <c r="M30" s="47" t="s">
        <v>21</v>
      </c>
      <c r="N30" s="47" t="s">
        <v>21</v>
      </c>
      <c r="O30" s="47" t="s">
        <v>21</v>
      </c>
      <c r="P30" s="47" t="s">
        <v>21</v>
      </c>
      <c r="Q30" s="47" t="s">
        <v>21</v>
      </c>
      <c r="R30" s="47" t="s">
        <v>21</v>
      </c>
      <c r="S30" s="47" t="s">
        <v>21</v>
      </c>
      <c r="T30" s="47" t="s">
        <v>21</v>
      </c>
      <c r="U30" s="47" t="s">
        <v>21</v>
      </c>
      <c r="V30" s="47" t="s">
        <v>21</v>
      </c>
      <c r="W30" s="47" t="s">
        <v>21</v>
      </c>
      <c r="X30" s="47" t="s">
        <v>21</v>
      </c>
      <c r="Y30" s="47" t="s">
        <v>21</v>
      </c>
      <c r="Z30" s="47" t="s">
        <v>21</v>
      </c>
      <c r="AA30" s="47" t="s">
        <v>21</v>
      </c>
      <c r="AB30" s="47" t="s">
        <v>21</v>
      </c>
      <c r="AC30" s="47" t="s">
        <v>21</v>
      </c>
      <c r="AD30" s="47" t="s">
        <v>21</v>
      </c>
      <c r="AE30" s="47" t="s">
        <v>21</v>
      </c>
    </row>
    <row r="31" spans="1:31" ht="56.25" x14ac:dyDescent="0.2">
      <c r="A31" s="28" t="s">
        <v>50</v>
      </c>
      <c r="B31" s="29" t="s">
        <v>51</v>
      </c>
      <c r="C31" s="30" t="s">
        <v>20</v>
      </c>
      <c r="D31" s="47" t="s">
        <v>21</v>
      </c>
      <c r="E31" s="47" t="s">
        <v>21</v>
      </c>
      <c r="F31" s="47" t="s">
        <v>21</v>
      </c>
      <c r="G31" s="47" t="s">
        <v>21</v>
      </c>
      <c r="H31" s="47" t="s">
        <v>21</v>
      </c>
      <c r="I31" s="47" t="s">
        <v>21</v>
      </c>
      <c r="J31" s="47" t="s">
        <v>21</v>
      </c>
      <c r="K31" s="47" t="s">
        <v>21</v>
      </c>
      <c r="L31" s="47" t="s">
        <v>21</v>
      </c>
      <c r="M31" s="47" t="s">
        <v>21</v>
      </c>
      <c r="N31" s="47" t="s">
        <v>21</v>
      </c>
      <c r="O31" s="47" t="s">
        <v>21</v>
      </c>
      <c r="P31" s="47" t="s">
        <v>21</v>
      </c>
      <c r="Q31" s="47" t="s">
        <v>21</v>
      </c>
      <c r="R31" s="47" t="s">
        <v>21</v>
      </c>
      <c r="S31" s="47" t="s">
        <v>21</v>
      </c>
      <c r="T31" s="47" t="s">
        <v>21</v>
      </c>
      <c r="U31" s="47" t="s">
        <v>21</v>
      </c>
      <c r="V31" s="47" t="s">
        <v>21</v>
      </c>
      <c r="W31" s="47" t="s">
        <v>21</v>
      </c>
      <c r="X31" s="47" t="s">
        <v>21</v>
      </c>
      <c r="Y31" s="47" t="s">
        <v>21</v>
      </c>
      <c r="Z31" s="47" t="s">
        <v>21</v>
      </c>
      <c r="AA31" s="47" t="s">
        <v>21</v>
      </c>
      <c r="AB31" s="47" t="s">
        <v>21</v>
      </c>
      <c r="AC31" s="47" t="s">
        <v>21</v>
      </c>
      <c r="AD31" s="47" t="s">
        <v>21</v>
      </c>
      <c r="AE31" s="47" t="s">
        <v>21</v>
      </c>
    </row>
    <row r="32" spans="1:31" ht="75" x14ac:dyDescent="0.2">
      <c r="A32" s="41" t="s">
        <v>52</v>
      </c>
      <c r="B32" s="42" t="s">
        <v>53</v>
      </c>
      <c r="C32" s="43" t="s">
        <v>20</v>
      </c>
      <c r="D32" s="102">
        <f t="shared" ref="D32:AE32" si="11">SUM(D33:D40)</f>
        <v>0</v>
      </c>
      <c r="E32" s="102">
        <f t="shared" si="11"/>
        <v>0</v>
      </c>
      <c r="F32" s="102">
        <f t="shared" si="11"/>
        <v>0</v>
      </c>
      <c r="G32" s="102">
        <f t="shared" si="11"/>
        <v>0</v>
      </c>
      <c r="H32" s="102">
        <f t="shared" si="11"/>
        <v>0</v>
      </c>
      <c r="I32" s="102">
        <f t="shared" si="11"/>
        <v>0</v>
      </c>
      <c r="J32" s="102">
        <f t="shared" si="11"/>
        <v>0</v>
      </c>
      <c r="K32" s="102">
        <f t="shared" si="11"/>
        <v>0</v>
      </c>
      <c r="L32" s="102">
        <f t="shared" si="11"/>
        <v>0</v>
      </c>
      <c r="M32" s="102">
        <f t="shared" si="11"/>
        <v>0</v>
      </c>
      <c r="N32" s="102">
        <f t="shared" si="11"/>
        <v>0</v>
      </c>
      <c r="O32" s="102">
        <f t="shared" si="11"/>
        <v>0</v>
      </c>
      <c r="P32" s="102">
        <f t="shared" si="11"/>
        <v>0</v>
      </c>
      <c r="Q32" s="102">
        <f t="shared" si="11"/>
        <v>0</v>
      </c>
      <c r="R32" s="102">
        <f t="shared" si="11"/>
        <v>0</v>
      </c>
      <c r="S32" s="102">
        <f t="shared" si="11"/>
        <v>0</v>
      </c>
      <c r="T32" s="102">
        <f t="shared" si="11"/>
        <v>0</v>
      </c>
      <c r="U32" s="102">
        <f t="shared" si="11"/>
        <v>0</v>
      </c>
      <c r="V32" s="102">
        <f t="shared" si="11"/>
        <v>0</v>
      </c>
      <c r="W32" s="102">
        <f t="shared" si="11"/>
        <v>0</v>
      </c>
      <c r="X32" s="102">
        <f t="shared" si="11"/>
        <v>0</v>
      </c>
      <c r="Y32" s="102">
        <f t="shared" si="11"/>
        <v>0</v>
      </c>
      <c r="Z32" s="102">
        <f t="shared" si="11"/>
        <v>0</v>
      </c>
      <c r="AA32" s="102">
        <f t="shared" si="11"/>
        <v>0</v>
      </c>
      <c r="AB32" s="102">
        <f t="shared" si="11"/>
        <v>0</v>
      </c>
      <c r="AC32" s="102">
        <f t="shared" si="11"/>
        <v>0</v>
      </c>
      <c r="AD32" s="102">
        <f t="shared" si="11"/>
        <v>0</v>
      </c>
      <c r="AE32" s="102">
        <f t="shared" si="11"/>
        <v>0</v>
      </c>
    </row>
    <row r="33" spans="1:31" ht="56.25" x14ac:dyDescent="0.2">
      <c r="A33" s="28" t="s">
        <v>54</v>
      </c>
      <c r="B33" s="29" t="s">
        <v>55</v>
      </c>
      <c r="C33" s="30" t="s">
        <v>20</v>
      </c>
      <c r="D33" s="47" t="s">
        <v>21</v>
      </c>
      <c r="E33" s="47" t="s">
        <v>21</v>
      </c>
      <c r="F33" s="47" t="s">
        <v>21</v>
      </c>
      <c r="G33" s="47" t="s">
        <v>21</v>
      </c>
      <c r="H33" s="47" t="s">
        <v>21</v>
      </c>
      <c r="I33" s="47" t="s">
        <v>21</v>
      </c>
      <c r="J33" s="47" t="s">
        <v>21</v>
      </c>
      <c r="K33" s="47" t="s">
        <v>21</v>
      </c>
      <c r="L33" s="47" t="s">
        <v>21</v>
      </c>
      <c r="M33" s="47" t="s">
        <v>21</v>
      </c>
      <c r="N33" s="47" t="s">
        <v>21</v>
      </c>
      <c r="O33" s="47" t="s">
        <v>21</v>
      </c>
      <c r="P33" s="47" t="s">
        <v>21</v>
      </c>
      <c r="Q33" s="47" t="s">
        <v>21</v>
      </c>
      <c r="R33" s="47" t="s">
        <v>21</v>
      </c>
      <c r="S33" s="47" t="s">
        <v>21</v>
      </c>
      <c r="T33" s="47" t="s">
        <v>21</v>
      </c>
      <c r="U33" s="47" t="s">
        <v>21</v>
      </c>
      <c r="V33" s="47" t="s">
        <v>21</v>
      </c>
      <c r="W33" s="47" t="s">
        <v>21</v>
      </c>
      <c r="X33" s="47" t="s">
        <v>21</v>
      </c>
      <c r="Y33" s="47" t="s">
        <v>21</v>
      </c>
      <c r="Z33" s="47" t="s">
        <v>21</v>
      </c>
      <c r="AA33" s="47" t="s">
        <v>21</v>
      </c>
      <c r="AB33" s="47" t="s">
        <v>21</v>
      </c>
      <c r="AC33" s="47" t="s">
        <v>21</v>
      </c>
      <c r="AD33" s="47" t="s">
        <v>21</v>
      </c>
      <c r="AE33" s="47" t="s">
        <v>21</v>
      </c>
    </row>
    <row r="34" spans="1:31" ht="150" x14ac:dyDescent="0.2">
      <c r="A34" s="28" t="s">
        <v>54</v>
      </c>
      <c r="B34" s="29" t="s">
        <v>56</v>
      </c>
      <c r="C34" s="30" t="s">
        <v>20</v>
      </c>
      <c r="D34" s="47" t="s">
        <v>21</v>
      </c>
      <c r="E34" s="47" t="s">
        <v>21</v>
      </c>
      <c r="F34" s="47" t="s">
        <v>21</v>
      </c>
      <c r="G34" s="47" t="s">
        <v>21</v>
      </c>
      <c r="H34" s="47" t="s">
        <v>21</v>
      </c>
      <c r="I34" s="47" t="s">
        <v>21</v>
      </c>
      <c r="J34" s="47" t="s">
        <v>21</v>
      </c>
      <c r="K34" s="47" t="s">
        <v>21</v>
      </c>
      <c r="L34" s="47" t="s">
        <v>21</v>
      </c>
      <c r="M34" s="47" t="s">
        <v>21</v>
      </c>
      <c r="N34" s="47" t="s">
        <v>21</v>
      </c>
      <c r="O34" s="47" t="s">
        <v>21</v>
      </c>
      <c r="P34" s="47" t="s">
        <v>21</v>
      </c>
      <c r="Q34" s="47" t="s">
        <v>21</v>
      </c>
      <c r="R34" s="47" t="s">
        <v>21</v>
      </c>
      <c r="S34" s="47" t="s">
        <v>21</v>
      </c>
      <c r="T34" s="47" t="s">
        <v>21</v>
      </c>
      <c r="U34" s="47" t="s">
        <v>21</v>
      </c>
      <c r="V34" s="47" t="s">
        <v>21</v>
      </c>
      <c r="W34" s="47" t="s">
        <v>21</v>
      </c>
      <c r="X34" s="47" t="s">
        <v>21</v>
      </c>
      <c r="Y34" s="47" t="s">
        <v>21</v>
      </c>
      <c r="Z34" s="47" t="s">
        <v>21</v>
      </c>
      <c r="AA34" s="47" t="s">
        <v>21</v>
      </c>
      <c r="AB34" s="47" t="s">
        <v>21</v>
      </c>
      <c r="AC34" s="47" t="s">
        <v>21</v>
      </c>
      <c r="AD34" s="47" t="s">
        <v>21</v>
      </c>
      <c r="AE34" s="47" t="s">
        <v>21</v>
      </c>
    </row>
    <row r="35" spans="1:31" ht="131.25" x14ac:dyDescent="0.2">
      <c r="A35" s="28" t="s">
        <v>54</v>
      </c>
      <c r="B35" s="29" t="s">
        <v>57</v>
      </c>
      <c r="C35" s="30" t="s">
        <v>20</v>
      </c>
      <c r="D35" s="47" t="s">
        <v>21</v>
      </c>
      <c r="E35" s="47" t="s">
        <v>21</v>
      </c>
      <c r="F35" s="47" t="s">
        <v>21</v>
      </c>
      <c r="G35" s="47" t="s">
        <v>21</v>
      </c>
      <c r="H35" s="47" t="s">
        <v>21</v>
      </c>
      <c r="I35" s="47" t="s">
        <v>21</v>
      </c>
      <c r="J35" s="47" t="s">
        <v>21</v>
      </c>
      <c r="K35" s="47" t="s">
        <v>21</v>
      </c>
      <c r="L35" s="47" t="s">
        <v>21</v>
      </c>
      <c r="M35" s="47" t="s">
        <v>21</v>
      </c>
      <c r="N35" s="47" t="s">
        <v>21</v>
      </c>
      <c r="O35" s="47" t="s">
        <v>21</v>
      </c>
      <c r="P35" s="47" t="s">
        <v>21</v>
      </c>
      <c r="Q35" s="47" t="s">
        <v>21</v>
      </c>
      <c r="R35" s="47" t="s">
        <v>21</v>
      </c>
      <c r="S35" s="47" t="s">
        <v>21</v>
      </c>
      <c r="T35" s="47" t="s">
        <v>21</v>
      </c>
      <c r="U35" s="47" t="s">
        <v>21</v>
      </c>
      <c r="V35" s="47" t="s">
        <v>21</v>
      </c>
      <c r="W35" s="47" t="s">
        <v>21</v>
      </c>
      <c r="X35" s="47" t="s">
        <v>21</v>
      </c>
      <c r="Y35" s="47" t="s">
        <v>21</v>
      </c>
      <c r="Z35" s="47" t="s">
        <v>21</v>
      </c>
      <c r="AA35" s="47" t="s">
        <v>21</v>
      </c>
      <c r="AB35" s="47" t="s">
        <v>21</v>
      </c>
      <c r="AC35" s="47" t="s">
        <v>21</v>
      </c>
      <c r="AD35" s="47" t="s">
        <v>21</v>
      </c>
      <c r="AE35" s="47" t="s">
        <v>21</v>
      </c>
    </row>
    <row r="36" spans="1:31" ht="131.25" x14ac:dyDescent="0.2">
      <c r="A36" s="28" t="s">
        <v>54</v>
      </c>
      <c r="B36" s="29" t="s">
        <v>58</v>
      </c>
      <c r="C36" s="30" t="s">
        <v>20</v>
      </c>
      <c r="D36" s="47" t="s">
        <v>21</v>
      </c>
      <c r="E36" s="47" t="s">
        <v>21</v>
      </c>
      <c r="F36" s="47" t="s">
        <v>21</v>
      </c>
      <c r="G36" s="47" t="s">
        <v>21</v>
      </c>
      <c r="H36" s="47" t="s">
        <v>21</v>
      </c>
      <c r="I36" s="47" t="s">
        <v>21</v>
      </c>
      <c r="J36" s="47" t="s">
        <v>21</v>
      </c>
      <c r="K36" s="47" t="s">
        <v>21</v>
      </c>
      <c r="L36" s="47" t="s">
        <v>21</v>
      </c>
      <c r="M36" s="47" t="s">
        <v>21</v>
      </c>
      <c r="N36" s="47" t="s">
        <v>21</v>
      </c>
      <c r="O36" s="47" t="s">
        <v>21</v>
      </c>
      <c r="P36" s="47" t="s">
        <v>21</v>
      </c>
      <c r="Q36" s="47" t="s">
        <v>21</v>
      </c>
      <c r="R36" s="47" t="s">
        <v>21</v>
      </c>
      <c r="S36" s="47" t="s">
        <v>21</v>
      </c>
      <c r="T36" s="47" t="s">
        <v>21</v>
      </c>
      <c r="U36" s="47" t="s">
        <v>21</v>
      </c>
      <c r="V36" s="47" t="s">
        <v>21</v>
      </c>
      <c r="W36" s="47" t="s">
        <v>21</v>
      </c>
      <c r="X36" s="47" t="s">
        <v>21</v>
      </c>
      <c r="Y36" s="47" t="s">
        <v>21</v>
      </c>
      <c r="Z36" s="47" t="s">
        <v>21</v>
      </c>
      <c r="AA36" s="47" t="s">
        <v>21</v>
      </c>
      <c r="AB36" s="47" t="s">
        <v>21</v>
      </c>
      <c r="AC36" s="47" t="s">
        <v>21</v>
      </c>
      <c r="AD36" s="47" t="s">
        <v>21</v>
      </c>
      <c r="AE36" s="47" t="s">
        <v>21</v>
      </c>
    </row>
    <row r="37" spans="1:31" ht="56.25" x14ac:dyDescent="0.2">
      <c r="A37" s="28" t="s">
        <v>59</v>
      </c>
      <c r="B37" s="29" t="s">
        <v>55</v>
      </c>
      <c r="C37" s="30" t="s">
        <v>20</v>
      </c>
      <c r="D37" s="47" t="s">
        <v>21</v>
      </c>
      <c r="E37" s="47" t="s">
        <v>21</v>
      </c>
      <c r="F37" s="47" t="s">
        <v>21</v>
      </c>
      <c r="G37" s="47" t="s">
        <v>21</v>
      </c>
      <c r="H37" s="47" t="s">
        <v>21</v>
      </c>
      <c r="I37" s="47" t="s">
        <v>21</v>
      </c>
      <c r="J37" s="47" t="s">
        <v>21</v>
      </c>
      <c r="K37" s="47" t="s">
        <v>21</v>
      </c>
      <c r="L37" s="47" t="s">
        <v>21</v>
      </c>
      <c r="M37" s="47" t="s">
        <v>21</v>
      </c>
      <c r="N37" s="47" t="s">
        <v>21</v>
      </c>
      <c r="O37" s="47" t="s">
        <v>21</v>
      </c>
      <c r="P37" s="47" t="s">
        <v>21</v>
      </c>
      <c r="Q37" s="47" t="s">
        <v>21</v>
      </c>
      <c r="R37" s="47" t="s">
        <v>21</v>
      </c>
      <c r="S37" s="47" t="s">
        <v>21</v>
      </c>
      <c r="T37" s="47" t="s">
        <v>21</v>
      </c>
      <c r="U37" s="47" t="s">
        <v>21</v>
      </c>
      <c r="V37" s="47" t="s">
        <v>21</v>
      </c>
      <c r="W37" s="47" t="s">
        <v>21</v>
      </c>
      <c r="X37" s="47" t="s">
        <v>21</v>
      </c>
      <c r="Y37" s="47" t="s">
        <v>21</v>
      </c>
      <c r="Z37" s="47" t="s">
        <v>21</v>
      </c>
      <c r="AA37" s="47" t="s">
        <v>21</v>
      </c>
      <c r="AB37" s="47" t="s">
        <v>21</v>
      </c>
      <c r="AC37" s="47" t="s">
        <v>21</v>
      </c>
      <c r="AD37" s="47" t="s">
        <v>21</v>
      </c>
      <c r="AE37" s="47" t="s">
        <v>21</v>
      </c>
    </row>
    <row r="38" spans="1:31" ht="150" x14ac:dyDescent="0.2">
      <c r="A38" s="28" t="s">
        <v>59</v>
      </c>
      <c r="B38" s="29" t="s">
        <v>56</v>
      </c>
      <c r="C38" s="30" t="s">
        <v>20</v>
      </c>
      <c r="D38" s="47" t="s">
        <v>21</v>
      </c>
      <c r="E38" s="47" t="s">
        <v>21</v>
      </c>
      <c r="F38" s="47" t="s">
        <v>21</v>
      </c>
      <c r="G38" s="47" t="s">
        <v>21</v>
      </c>
      <c r="H38" s="47" t="s">
        <v>21</v>
      </c>
      <c r="I38" s="47" t="s">
        <v>21</v>
      </c>
      <c r="J38" s="47" t="s">
        <v>21</v>
      </c>
      <c r="K38" s="47" t="s">
        <v>21</v>
      </c>
      <c r="L38" s="47" t="s">
        <v>21</v>
      </c>
      <c r="M38" s="47" t="s">
        <v>21</v>
      </c>
      <c r="N38" s="47" t="s">
        <v>21</v>
      </c>
      <c r="O38" s="47" t="s">
        <v>21</v>
      </c>
      <c r="P38" s="47" t="s">
        <v>21</v>
      </c>
      <c r="Q38" s="47" t="s">
        <v>21</v>
      </c>
      <c r="R38" s="47" t="s">
        <v>21</v>
      </c>
      <c r="S38" s="47" t="s">
        <v>21</v>
      </c>
      <c r="T38" s="47" t="s">
        <v>21</v>
      </c>
      <c r="U38" s="47" t="s">
        <v>21</v>
      </c>
      <c r="V38" s="47" t="s">
        <v>21</v>
      </c>
      <c r="W38" s="47" t="s">
        <v>21</v>
      </c>
      <c r="X38" s="47" t="s">
        <v>21</v>
      </c>
      <c r="Y38" s="47" t="s">
        <v>21</v>
      </c>
      <c r="Z38" s="47" t="s">
        <v>21</v>
      </c>
      <c r="AA38" s="47" t="s">
        <v>21</v>
      </c>
      <c r="AB38" s="47" t="s">
        <v>21</v>
      </c>
      <c r="AC38" s="47" t="s">
        <v>21</v>
      </c>
      <c r="AD38" s="47" t="s">
        <v>21</v>
      </c>
      <c r="AE38" s="47" t="s">
        <v>21</v>
      </c>
    </row>
    <row r="39" spans="1:31" ht="131.25" x14ac:dyDescent="0.2">
      <c r="A39" s="28" t="s">
        <v>59</v>
      </c>
      <c r="B39" s="29" t="s">
        <v>57</v>
      </c>
      <c r="C39" s="30" t="s">
        <v>20</v>
      </c>
      <c r="D39" s="47" t="s">
        <v>21</v>
      </c>
      <c r="E39" s="47" t="s">
        <v>21</v>
      </c>
      <c r="F39" s="47" t="s">
        <v>21</v>
      </c>
      <c r="G39" s="47" t="s">
        <v>21</v>
      </c>
      <c r="H39" s="47" t="s">
        <v>21</v>
      </c>
      <c r="I39" s="47" t="s">
        <v>21</v>
      </c>
      <c r="J39" s="47" t="s">
        <v>21</v>
      </c>
      <c r="K39" s="47" t="s">
        <v>21</v>
      </c>
      <c r="L39" s="47" t="s">
        <v>21</v>
      </c>
      <c r="M39" s="47" t="s">
        <v>21</v>
      </c>
      <c r="N39" s="47" t="s">
        <v>21</v>
      </c>
      <c r="O39" s="47" t="s">
        <v>21</v>
      </c>
      <c r="P39" s="47" t="s">
        <v>21</v>
      </c>
      <c r="Q39" s="47" t="s">
        <v>21</v>
      </c>
      <c r="R39" s="47" t="s">
        <v>21</v>
      </c>
      <c r="S39" s="47" t="s">
        <v>21</v>
      </c>
      <c r="T39" s="47" t="s">
        <v>21</v>
      </c>
      <c r="U39" s="47" t="s">
        <v>21</v>
      </c>
      <c r="V39" s="47" t="s">
        <v>21</v>
      </c>
      <c r="W39" s="47" t="s">
        <v>21</v>
      </c>
      <c r="X39" s="47" t="s">
        <v>21</v>
      </c>
      <c r="Y39" s="47" t="s">
        <v>21</v>
      </c>
      <c r="Z39" s="47" t="s">
        <v>21</v>
      </c>
      <c r="AA39" s="47" t="s">
        <v>21</v>
      </c>
      <c r="AB39" s="47" t="s">
        <v>21</v>
      </c>
      <c r="AC39" s="47" t="s">
        <v>21</v>
      </c>
      <c r="AD39" s="47" t="s">
        <v>21</v>
      </c>
      <c r="AE39" s="47" t="s">
        <v>21</v>
      </c>
    </row>
    <row r="40" spans="1:31" ht="131.25" x14ac:dyDescent="0.2">
      <c r="A40" s="28" t="s">
        <v>59</v>
      </c>
      <c r="B40" s="29" t="s">
        <v>60</v>
      </c>
      <c r="C40" s="30" t="s">
        <v>20</v>
      </c>
      <c r="D40" s="47" t="s">
        <v>21</v>
      </c>
      <c r="E40" s="47" t="s">
        <v>21</v>
      </c>
      <c r="F40" s="47" t="s">
        <v>21</v>
      </c>
      <c r="G40" s="47" t="s">
        <v>21</v>
      </c>
      <c r="H40" s="47" t="s">
        <v>21</v>
      </c>
      <c r="I40" s="47" t="s">
        <v>21</v>
      </c>
      <c r="J40" s="47" t="s">
        <v>21</v>
      </c>
      <c r="K40" s="47" t="s">
        <v>21</v>
      </c>
      <c r="L40" s="47" t="s">
        <v>21</v>
      </c>
      <c r="M40" s="47" t="s">
        <v>21</v>
      </c>
      <c r="N40" s="47" t="s">
        <v>21</v>
      </c>
      <c r="O40" s="47" t="s">
        <v>21</v>
      </c>
      <c r="P40" s="47" t="s">
        <v>21</v>
      </c>
      <c r="Q40" s="47" t="s">
        <v>21</v>
      </c>
      <c r="R40" s="47" t="s">
        <v>21</v>
      </c>
      <c r="S40" s="47" t="s">
        <v>21</v>
      </c>
      <c r="T40" s="47" t="s">
        <v>21</v>
      </c>
      <c r="U40" s="47" t="s">
        <v>21</v>
      </c>
      <c r="V40" s="47" t="s">
        <v>21</v>
      </c>
      <c r="W40" s="47" t="s">
        <v>21</v>
      </c>
      <c r="X40" s="47" t="s">
        <v>21</v>
      </c>
      <c r="Y40" s="47" t="s">
        <v>21</v>
      </c>
      <c r="Z40" s="47" t="s">
        <v>21</v>
      </c>
      <c r="AA40" s="47" t="s">
        <v>21</v>
      </c>
      <c r="AB40" s="47" t="s">
        <v>21</v>
      </c>
      <c r="AC40" s="47" t="s">
        <v>21</v>
      </c>
      <c r="AD40" s="47" t="s">
        <v>21</v>
      </c>
      <c r="AE40" s="47" t="s">
        <v>21</v>
      </c>
    </row>
    <row r="41" spans="1:31" ht="112.5" x14ac:dyDescent="0.2">
      <c r="A41" s="41" t="s">
        <v>61</v>
      </c>
      <c r="B41" s="42" t="s">
        <v>62</v>
      </c>
      <c r="C41" s="43" t="s">
        <v>20</v>
      </c>
      <c r="D41" s="102">
        <f t="shared" ref="D41:AE41" si="12">SUM(D42:D43)</f>
        <v>0</v>
      </c>
      <c r="E41" s="102">
        <f t="shared" si="12"/>
        <v>0</v>
      </c>
      <c r="F41" s="102">
        <f t="shared" si="12"/>
        <v>0</v>
      </c>
      <c r="G41" s="102">
        <f t="shared" si="12"/>
        <v>0</v>
      </c>
      <c r="H41" s="102">
        <f t="shared" si="12"/>
        <v>0</v>
      </c>
      <c r="I41" s="102">
        <f t="shared" si="12"/>
        <v>0</v>
      </c>
      <c r="J41" s="102">
        <f t="shared" si="12"/>
        <v>0</v>
      </c>
      <c r="K41" s="102">
        <f t="shared" si="12"/>
        <v>0</v>
      </c>
      <c r="L41" s="102">
        <f t="shared" si="12"/>
        <v>0</v>
      </c>
      <c r="M41" s="102">
        <f t="shared" si="12"/>
        <v>0</v>
      </c>
      <c r="N41" s="102">
        <f t="shared" si="12"/>
        <v>0</v>
      </c>
      <c r="O41" s="102">
        <f t="shared" si="12"/>
        <v>0</v>
      </c>
      <c r="P41" s="102">
        <f t="shared" si="12"/>
        <v>0</v>
      </c>
      <c r="Q41" s="102">
        <f t="shared" si="12"/>
        <v>0</v>
      </c>
      <c r="R41" s="102">
        <f t="shared" si="12"/>
        <v>0</v>
      </c>
      <c r="S41" s="102">
        <f t="shared" si="12"/>
        <v>0</v>
      </c>
      <c r="T41" s="102">
        <f t="shared" si="12"/>
        <v>0</v>
      </c>
      <c r="U41" s="102">
        <f t="shared" si="12"/>
        <v>0</v>
      </c>
      <c r="V41" s="102">
        <f t="shared" si="12"/>
        <v>0</v>
      </c>
      <c r="W41" s="102">
        <f t="shared" si="12"/>
        <v>0</v>
      </c>
      <c r="X41" s="102">
        <f t="shared" si="12"/>
        <v>0</v>
      </c>
      <c r="Y41" s="102">
        <f t="shared" si="12"/>
        <v>0</v>
      </c>
      <c r="Z41" s="102">
        <f t="shared" si="12"/>
        <v>0</v>
      </c>
      <c r="AA41" s="102">
        <f t="shared" si="12"/>
        <v>0</v>
      </c>
      <c r="AB41" s="102">
        <f t="shared" si="12"/>
        <v>0</v>
      </c>
      <c r="AC41" s="102">
        <f t="shared" si="12"/>
        <v>0</v>
      </c>
      <c r="AD41" s="102">
        <f t="shared" si="12"/>
        <v>0</v>
      </c>
      <c r="AE41" s="102">
        <f t="shared" si="12"/>
        <v>0</v>
      </c>
    </row>
    <row r="42" spans="1:31" ht="93.75" x14ac:dyDescent="0.2">
      <c r="A42" s="28" t="s">
        <v>63</v>
      </c>
      <c r="B42" s="29" t="s">
        <v>64</v>
      </c>
      <c r="C42" s="30" t="s">
        <v>20</v>
      </c>
      <c r="D42" s="47" t="s">
        <v>21</v>
      </c>
      <c r="E42" s="47" t="s">
        <v>21</v>
      </c>
      <c r="F42" s="47" t="s">
        <v>21</v>
      </c>
      <c r="G42" s="47" t="s">
        <v>21</v>
      </c>
      <c r="H42" s="47" t="s">
        <v>21</v>
      </c>
      <c r="I42" s="47" t="s">
        <v>21</v>
      </c>
      <c r="J42" s="47" t="s">
        <v>21</v>
      </c>
      <c r="K42" s="47" t="s">
        <v>21</v>
      </c>
      <c r="L42" s="47" t="s">
        <v>21</v>
      </c>
      <c r="M42" s="47" t="s">
        <v>21</v>
      </c>
      <c r="N42" s="47" t="s">
        <v>21</v>
      </c>
      <c r="O42" s="47" t="s">
        <v>21</v>
      </c>
      <c r="P42" s="47" t="s">
        <v>21</v>
      </c>
      <c r="Q42" s="47" t="s">
        <v>21</v>
      </c>
      <c r="R42" s="47" t="s">
        <v>21</v>
      </c>
      <c r="S42" s="47" t="s">
        <v>21</v>
      </c>
      <c r="T42" s="47" t="s">
        <v>21</v>
      </c>
      <c r="U42" s="47" t="s">
        <v>21</v>
      </c>
      <c r="V42" s="47" t="s">
        <v>21</v>
      </c>
      <c r="W42" s="47" t="s">
        <v>21</v>
      </c>
      <c r="X42" s="47" t="s">
        <v>21</v>
      </c>
      <c r="Y42" s="47" t="s">
        <v>21</v>
      </c>
      <c r="Z42" s="47" t="s">
        <v>21</v>
      </c>
      <c r="AA42" s="47" t="s">
        <v>21</v>
      </c>
      <c r="AB42" s="47" t="s">
        <v>21</v>
      </c>
      <c r="AC42" s="47" t="s">
        <v>21</v>
      </c>
      <c r="AD42" s="47" t="s">
        <v>21</v>
      </c>
      <c r="AE42" s="47" t="s">
        <v>21</v>
      </c>
    </row>
    <row r="43" spans="1:31" ht="93.75" x14ac:dyDescent="0.2">
      <c r="A43" s="28" t="s">
        <v>65</v>
      </c>
      <c r="B43" s="29" t="s">
        <v>66</v>
      </c>
      <c r="C43" s="30" t="s">
        <v>20</v>
      </c>
      <c r="D43" s="47" t="s">
        <v>21</v>
      </c>
      <c r="E43" s="47" t="s">
        <v>21</v>
      </c>
      <c r="F43" s="47" t="s">
        <v>21</v>
      </c>
      <c r="G43" s="47" t="s">
        <v>21</v>
      </c>
      <c r="H43" s="47" t="s">
        <v>21</v>
      </c>
      <c r="I43" s="47" t="s">
        <v>21</v>
      </c>
      <c r="J43" s="47" t="s">
        <v>21</v>
      </c>
      <c r="K43" s="47" t="s">
        <v>21</v>
      </c>
      <c r="L43" s="47" t="s">
        <v>21</v>
      </c>
      <c r="M43" s="47" t="s">
        <v>21</v>
      </c>
      <c r="N43" s="47" t="s">
        <v>21</v>
      </c>
      <c r="O43" s="47" t="s">
        <v>21</v>
      </c>
      <c r="P43" s="47" t="s">
        <v>21</v>
      </c>
      <c r="Q43" s="47" t="s">
        <v>21</v>
      </c>
      <c r="R43" s="47" t="s">
        <v>21</v>
      </c>
      <c r="S43" s="47" t="s">
        <v>21</v>
      </c>
      <c r="T43" s="47" t="s">
        <v>21</v>
      </c>
      <c r="U43" s="47" t="s">
        <v>21</v>
      </c>
      <c r="V43" s="47" t="s">
        <v>21</v>
      </c>
      <c r="W43" s="47" t="s">
        <v>21</v>
      </c>
      <c r="X43" s="47" t="s">
        <v>21</v>
      </c>
      <c r="Y43" s="47" t="s">
        <v>21</v>
      </c>
      <c r="Z43" s="47" t="s">
        <v>21</v>
      </c>
      <c r="AA43" s="47" t="s">
        <v>21</v>
      </c>
      <c r="AB43" s="47" t="s">
        <v>21</v>
      </c>
      <c r="AC43" s="47" t="s">
        <v>21</v>
      </c>
      <c r="AD43" s="47" t="s">
        <v>21</v>
      </c>
      <c r="AE43" s="47" t="s">
        <v>21</v>
      </c>
    </row>
    <row r="44" spans="1:31" s="100" customFormat="1" ht="56.25" x14ac:dyDescent="0.2">
      <c r="A44" s="37" t="s">
        <v>67</v>
      </c>
      <c r="B44" s="38" t="s">
        <v>68</v>
      </c>
      <c r="C44" s="39" t="s">
        <v>20</v>
      </c>
      <c r="D44" s="101">
        <f t="shared" ref="D44:AE44" si="13">SUM(D45,D48,D55,D64)</f>
        <v>0.22999999999999998</v>
      </c>
      <c r="E44" s="101">
        <f t="shared" si="13"/>
        <v>0</v>
      </c>
      <c r="F44" s="101">
        <f t="shared" si="13"/>
        <v>0</v>
      </c>
      <c r="G44" s="101">
        <f t="shared" si="13"/>
        <v>0</v>
      </c>
      <c r="H44" s="101">
        <f t="shared" si="13"/>
        <v>0</v>
      </c>
      <c r="I44" s="101">
        <f t="shared" si="13"/>
        <v>0</v>
      </c>
      <c r="J44" s="101">
        <f t="shared" si="13"/>
        <v>0</v>
      </c>
      <c r="K44" s="101">
        <f t="shared" si="13"/>
        <v>0</v>
      </c>
      <c r="L44" s="101">
        <f t="shared" si="13"/>
        <v>0.63</v>
      </c>
      <c r="M44" s="101">
        <f t="shared" si="13"/>
        <v>0</v>
      </c>
      <c r="N44" s="101">
        <f t="shared" si="13"/>
        <v>16.184999999999999</v>
      </c>
      <c r="O44" s="101">
        <f t="shared" si="13"/>
        <v>0</v>
      </c>
      <c r="P44" s="101">
        <f t="shared" si="13"/>
        <v>2.62</v>
      </c>
      <c r="Q44" s="101">
        <f t="shared" si="13"/>
        <v>0</v>
      </c>
      <c r="R44" s="101">
        <f t="shared" si="13"/>
        <v>0</v>
      </c>
      <c r="S44" s="101">
        <f t="shared" si="13"/>
        <v>0</v>
      </c>
      <c r="T44" s="101">
        <f t="shared" si="13"/>
        <v>0</v>
      </c>
      <c r="U44" s="101">
        <f t="shared" si="13"/>
        <v>0</v>
      </c>
      <c r="V44" s="101">
        <f t="shared" si="13"/>
        <v>0</v>
      </c>
      <c r="W44" s="101">
        <f t="shared" si="13"/>
        <v>0</v>
      </c>
      <c r="X44" s="101">
        <f t="shared" si="13"/>
        <v>0</v>
      </c>
      <c r="Y44" s="101">
        <f t="shared" si="13"/>
        <v>0</v>
      </c>
      <c r="Z44" s="101">
        <f t="shared" si="13"/>
        <v>0</v>
      </c>
      <c r="AA44" s="101">
        <f t="shared" si="13"/>
        <v>0</v>
      </c>
      <c r="AB44" s="101">
        <f t="shared" si="13"/>
        <v>0</v>
      </c>
      <c r="AC44" s="101">
        <f t="shared" si="13"/>
        <v>0</v>
      </c>
      <c r="AD44" s="101">
        <f t="shared" si="13"/>
        <v>0</v>
      </c>
      <c r="AE44" s="101">
        <f t="shared" si="13"/>
        <v>0</v>
      </c>
    </row>
    <row r="45" spans="1:31" ht="93.75" x14ac:dyDescent="0.2">
      <c r="A45" s="41" t="s">
        <v>69</v>
      </c>
      <c r="B45" s="42" t="s">
        <v>70</v>
      </c>
      <c r="C45" s="43" t="s">
        <v>20</v>
      </c>
      <c r="D45" s="102">
        <f t="shared" ref="D45:AE45" si="14">SUM(D46,D47)</f>
        <v>0</v>
      </c>
      <c r="E45" s="102">
        <f t="shared" si="14"/>
        <v>0</v>
      </c>
      <c r="F45" s="102">
        <f t="shared" si="14"/>
        <v>0</v>
      </c>
      <c r="G45" s="102">
        <f t="shared" si="14"/>
        <v>0</v>
      </c>
      <c r="H45" s="102">
        <f t="shared" si="14"/>
        <v>0</v>
      </c>
      <c r="I45" s="102">
        <f t="shared" si="14"/>
        <v>0</v>
      </c>
      <c r="J45" s="102">
        <f t="shared" si="14"/>
        <v>0</v>
      </c>
      <c r="K45" s="102">
        <f t="shared" si="14"/>
        <v>0</v>
      </c>
      <c r="L45" s="102">
        <f t="shared" si="14"/>
        <v>0</v>
      </c>
      <c r="M45" s="102">
        <f t="shared" si="14"/>
        <v>0</v>
      </c>
      <c r="N45" s="102">
        <f t="shared" si="14"/>
        <v>0</v>
      </c>
      <c r="O45" s="102">
        <f t="shared" si="14"/>
        <v>0</v>
      </c>
      <c r="P45" s="102">
        <f t="shared" si="14"/>
        <v>0</v>
      </c>
      <c r="Q45" s="102">
        <f t="shared" si="14"/>
        <v>0</v>
      </c>
      <c r="R45" s="102">
        <f t="shared" si="14"/>
        <v>0</v>
      </c>
      <c r="S45" s="102">
        <f t="shared" si="14"/>
        <v>0</v>
      </c>
      <c r="T45" s="102">
        <f t="shared" si="14"/>
        <v>0</v>
      </c>
      <c r="U45" s="102">
        <f t="shared" si="14"/>
        <v>0</v>
      </c>
      <c r="V45" s="102">
        <f t="shared" si="14"/>
        <v>0</v>
      </c>
      <c r="W45" s="102">
        <f t="shared" si="14"/>
        <v>0</v>
      </c>
      <c r="X45" s="102">
        <f t="shared" si="14"/>
        <v>0</v>
      </c>
      <c r="Y45" s="102">
        <f t="shared" si="14"/>
        <v>0</v>
      </c>
      <c r="Z45" s="102">
        <f t="shared" si="14"/>
        <v>0</v>
      </c>
      <c r="AA45" s="102">
        <f t="shared" si="14"/>
        <v>0</v>
      </c>
      <c r="AB45" s="102">
        <f t="shared" si="14"/>
        <v>0</v>
      </c>
      <c r="AC45" s="102">
        <f t="shared" si="14"/>
        <v>0</v>
      </c>
      <c r="AD45" s="102">
        <f t="shared" si="14"/>
        <v>0</v>
      </c>
      <c r="AE45" s="102">
        <f t="shared" si="14"/>
        <v>0</v>
      </c>
    </row>
    <row r="46" spans="1:31" s="99" customFormat="1" ht="37.5" x14ac:dyDescent="0.2">
      <c r="A46" s="28" t="s">
        <v>71</v>
      </c>
      <c r="B46" s="29" t="s">
        <v>72</v>
      </c>
      <c r="C46" s="47" t="s">
        <v>20</v>
      </c>
      <c r="D46" s="106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0</v>
      </c>
      <c r="AD46" s="106">
        <v>0</v>
      </c>
      <c r="AE46" s="106">
        <v>0</v>
      </c>
    </row>
    <row r="47" spans="1:31" ht="75" x14ac:dyDescent="0.2">
      <c r="A47" s="28" t="s">
        <v>73</v>
      </c>
      <c r="B47" s="49" t="s">
        <v>74</v>
      </c>
      <c r="C47" s="49" t="s">
        <v>20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106">
        <v>0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0</v>
      </c>
      <c r="AD47" s="106">
        <v>0</v>
      </c>
      <c r="AE47" s="106">
        <v>0</v>
      </c>
    </row>
    <row r="48" spans="1:31" ht="56.25" x14ac:dyDescent="0.2">
      <c r="A48" s="41" t="s">
        <v>75</v>
      </c>
      <c r="B48" s="42" t="s">
        <v>76</v>
      </c>
      <c r="C48" s="42" t="s">
        <v>20</v>
      </c>
      <c r="D48" s="102">
        <f t="shared" ref="D48:AE48" si="15">SUM(D49,D50)</f>
        <v>0.22999999999999998</v>
      </c>
      <c r="E48" s="102">
        <f t="shared" si="15"/>
        <v>0</v>
      </c>
      <c r="F48" s="102">
        <f t="shared" si="15"/>
        <v>0</v>
      </c>
      <c r="G48" s="102">
        <f t="shared" si="15"/>
        <v>0</v>
      </c>
      <c r="H48" s="102">
        <f t="shared" si="15"/>
        <v>0</v>
      </c>
      <c r="I48" s="102">
        <f t="shared" si="15"/>
        <v>0</v>
      </c>
      <c r="J48" s="102">
        <f t="shared" si="15"/>
        <v>0</v>
      </c>
      <c r="K48" s="102">
        <f t="shared" si="15"/>
        <v>0</v>
      </c>
      <c r="L48" s="102">
        <f t="shared" si="15"/>
        <v>0.63</v>
      </c>
      <c r="M48" s="102">
        <f t="shared" si="15"/>
        <v>0</v>
      </c>
      <c r="N48" s="102">
        <f t="shared" si="15"/>
        <v>16.184999999999999</v>
      </c>
      <c r="O48" s="102">
        <f t="shared" si="15"/>
        <v>0</v>
      </c>
      <c r="P48" s="102">
        <f t="shared" si="15"/>
        <v>2.62</v>
      </c>
      <c r="Q48" s="102">
        <f t="shared" si="15"/>
        <v>0</v>
      </c>
      <c r="R48" s="102">
        <f t="shared" si="15"/>
        <v>0</v>
      </c>
      <c r="S48" s="102">
        <f t="shared" si="15"/>
        <v>0</v>
      </c>
      <c r="T48" s="102">
        <f t="shared" si="15"/>
        <v>0</v>
      </c>
      <c r="U48" s="102">
        <f t="shared" si="15"/>
        <v>0</v>
      </c>
      <c r="V48" s="102">
        <f t="shared" si="15"/>
        <v>0</v>
      </c>
      <c r="W48" s="102">
        <f t="shared" si="15"/>
        <v>0</v>
      </c>
      <c r="X48" s="102">
        <f t="shared" si="15"/>
        <v>0</v>
      </c>
      <c r="Y48" s="102">
        <f t="shared" si="15"/>
        <v>0</v>
      </c>
      <c r="Z48" s="102">
        <f t="shared" si="15"/>
        <v>0</v>
      </c>
      <c r="AA48" s="102">
        <f t="shared" si="15"/>
        <v>0</v>
      </c>
      <c r="AB48" s="102">
        <f t="shared" si="15"/>
        <v>0</v>
      </c>
      <c r="AC48" s="102">
        <f t="shared" si="15"/>
        <v>0</v>
      </c>
      <c r="AD48" s="102">
        <f t="shared" si="15"/>
        <v>0</v>
      </c>
      <c r="AE48" s="102">
        <f t="shared" si="15"/>
        <v>0</v>
      </c>
    </row>
    <row r="49" spans="1:31" s="99" customFormat="1" ht="37.5" x14ac:dyDescent="0.2">
      <c r="A49" s="28" t="s">
        <v>77</v>
      </c>
      <c r="B49" s="29" t="s">
        <v>78</v>
      </c>
      <c r="C49" s="29" t="s">
        <v>20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</row>
    <row r="50" spans="1:31" ht="56.25" x14ac:dyDescent="0.2">
      <c r="A50" s="28" t="s">
        <v>79</v>
      </c>
      <c r="B50" s="49" t="s">
        <v>80</v>
      </c>
      <c r="C50" s="49" t="s">
        <v>20</v>
      </c>
      <c r="D50" s="106">
        <f t="shared" ref="D50:AE50" si="16">SUM(D51:D54)</f>
        <v>0.22999999999999998</v>
      </c>
      <c r="E50" s="106">
        <f t="shared" si="16"/>
        <v>0</v>
      </c>
      <c r="F50" s="106">
        <f t="shared" si="16"/>
        <v>0</v>
      </c>
      <c r="G50" s="106">
        <f t="shared" si="16"/>
        <v>0</v>
      </c>
      <c r="H50" s="106">
        <f t="shared" si="16"/>
        <v>0</v>
      </c>
      <c r="I50" s="106">
        <f t="shared" si="16"/>
        <v>0</v>
      </c>
      <c r="J50" s="106">
        <f t="shared" si="16"/>
        <v>0</v>
      </c>
      <c r="K50" s="106">
        <f t="shared" si="16"/>
        <v>0</v>
      </c>
      <c r="L50" s="106">
        <f t="shared" si="16"/>
        <v>0.63</v>
      </c>
      <c r="M50" s="106">
        <f t="shared" si="16"/>
        <v>0</v>
      </c>
      <c r="N50" s="106">
        <f t="shared" si="16"/>
        <v>16.184999999999999</v>
      </c>
      <c r="O50" s="106">
        <f t="shared" si="16"/>
        <v>0</v>
      </c>
      <c r="P50" s="106">
        <f t="shared" si="16"/>
        <v>2.62</v>
      </c>
      <c r="Q50" s="106">
        <f t="shared" si="16"/>
        <v>0</v>
      </c>
      <c r="R50" s="106">
        <f t="shared" si="16"/>
        <v>0</v>
      </c>
      <c r="S50" s="106">
        <f t="shared" si="16"/>
        <v>0</v>
      </c>
      <c r="T50" s="106">
        <f t="shared" si="16"/>
        <v>0</v>
      </c>
      <c r="U50" s="106">
        <f t="shared" si="16"/>
        <v>0</v>
      </c>
      <c r="V50" s="106">
        <f t="shared" si="16"/>
        <v>0</v>
      </c>
      <c r="W50" s="106">
        <f t="shared" si="16"/>
        <v>0</v>
      </c>
      <c r="X50" s="106">
        <f t="shared" si="16"/>
        <v>0</v>
      </c>
      <c r="Y50" s="106">
        <f t="shared" si="16"/>
        <v>0</v>
      </c>
      <c r="Z50" s="106">
        <f t="shared" si="16"/>
        <v>0</v>
      </c>
      <c r="AA50" s="106">
        <f t="shared" si="16"/>
        <v>0</v>
      </c>
      <c r="AB50" s="106">
        <f t="shared" si="16"/>
        <v>0</v>
      </c>
      <c r="AC50" s="106">
        <f t="shared" si="16"/>
        <v>0</v>
      </c>
      <c r="AD50" s="106">
        <f t="shared" si="16"/>
        <v>0</v>
      </c>
      <c r="AE50" s="106">
        <f t="shared" si="16"/>
        <v>0</v>
      </c>
    </row>
    <row r="51" spans="1:31" s="103" customFormat="1" ht="56.25" x14ac:dyDescent="0.2">
      <c r="A51" s="53" t="s">
        <v>81</v>
      </c>
      <c r="B51" s="54" t="s">
        <v>82</v>
      </c>
      <c r="C51" s="54" t="s">
        <v>83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4">
        <v>0</v>
      </c>
      <c r="W51" s="104">
        <v>0</v>
      </c>
      <c r="X51" s="104">
        <v>0</v>
      </c>
      <c r="Y51" s="104">
        <v>0</v>
      </c>
      <c r="Z51" s="104">
        <v>0</v>
      </c>
      <c r="AA51" s="104">
        <v>0</v>
      </c>
      <c r="AB51" s="104">
        <v>0</v>
      </c>
      <c r="AC51" s="104">
        <v>0</v>
      </c>
      <c r="AD51" s="104">
        <v>0</v>
      </c>
      <c r="AE51" s="104">
        <v>0</v>
      </c>
    </row>
    <row r="52" spans="1:31" s="105" customFormat="1" ht="75" x14ac:dyDescent="0.2">
      <c r="A52" s="53" t="s">
        <v>84</v>
      </c>
      <c r="B52" s="54" t="s">
        <v>85</v>
      </c>
      <c r="C52" s="54" t="s">
        <v>86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4">
        <v>0</v>
      </c>
      <c r="W52" s="104">
        <v>0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0</v>
      </c>
      <c r="AE52" s="104">
        <v>0</v>
      </c>
    </row>
    <row r="53" spans="1:31" s="105" customFormat="1" ht="83.25" customHeight="1" x14ac:dyDescent="0.2">
      <c r="A53" s="53" t="s">
        <v>87</v>
      </c>
      <c r="B53" s="54" t="s">
        <v>88</v>
      </c>
      <c r="C53" s="54" t="s">
        <v>89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104">
        <v>0</v>
      </c>
      <c r="Y53" s="104">
        <v>0</v>
      </c>
      <c r="Z53" s="104">
        <v>0</v>
      </c>
      <c r="AA53" s="104">
        <v>0</v>
      </c>
      <c r="AB53" s="104">
        <v>0</v>
      </c>
      <c r="AC53" s="104">
        <v>0</v>
      </c>
      <c r="AD53" s="104">
        <v>0</v>
      </c>
      <c r="AE53" s="104">
        <v>0</v>
      </c>
    </row>
    <row r="54" spans="1:31" s="103" customFormat="1" ht="59.25" customHeight="1" x14ac:dyDescent="0.2">
      <c r="A54" s="53" t="s">
        <v>90</v>
      </c>
      <c r="B54" s="54" t="s">
        <v>91</v>
      </c>
      <c r="C54" s="54" t="s">
        <v>92</v>
      </c>
      <c r="D54" s="104">
        <v>0.22999999999999998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0.63</v>
      </c>
      <c r="M54" s="104">
        <v>0</v>
      </c>
      <c r="N54" s="104">
        <v>16.184999999999999</v>
      </c>
      <c r="O54" s="104">
        <v>0</v>
      </c>
      <c r="P54" s="104">
        <v>2.62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4">
        <v>0</v>
      </c>
      <c r="W54" s="104">
        <v>0</v>
      </c>
      <c r="X54" s="104">
        <v>0</v>
      </c>
      <c r="Y54" s="104">
        <v>0</v>
      </c>
      <c r="Z54" s="104">
        <v>0</v>
      </c>
      <c r="AA54" s="104">
        <v>0</v>
      </c>
      <c r="AB54" s="104">
        <v>0</v>
      </c>
      <c r="AC54" s="104">
        <v>0</v>
      </c>
      <c r="AD54" s="104">
        <v>0</v>
      </c>
      <c r="AE54" s="104">
        <v>0</v>
      </c>
    </row>
    <row r="55" spans="1:31" ht="56.25" x14ac:dyDescent="0.2">
      <c r="A55" s="41" t="s">
        <v>93</v>
      </c>
      <c r="B55" s="42" t="s">
        <v>94</v>
      </c>
      <c r="C55" s="43" t="s">
        <v>20</v>
      </c>
      <c r="D55" s="102">
        <f t="shared" ref="D55:AE55" si="17">SUM(D56:D63)</f>
        <v>0</v>
      </c>
      <c r="E55" s="102">
        <f t="shared" si="17"/>
        <v>0</v>
      </c>
      <c r="F55" s="102">
        <f t="shared" si="17"/>
        <v>0</v>
      </c>
      <c r="G55" s="102">
        <f t="shared" si="17"/>
        <v>0</v>
      </c>
      <c r="H55" s="102">
        <f t="shared" si="17"/>
        <v>0</v>
      </c>
      <c r="I55" s="102">
        <f t="shared" si="17"/>
        <v>0</v>
      </c>
      <c r="J55" s="102">
        <f t="shared" si="17"/>
        <v>0</v>
      </c>
      <c r="K55" s="102">
        <f t="shared" si="17"/>
        <v>0</v>
      </c>
      <c r="L55" s="102">
        <f t="shared" si="17"/>
        <v>0</v>
      </c>
      <c r="M55" s="102">
        <f t="shared" si="17"/>
        <v>0</v>
      </c>
      <c r="N55" s="102">
        <f t="shared" si="17"/>
        <v>0</v>
      </c>
      <c r="O55" s="102">
        <f t="shared" si="17"/>
        <v>0</v>
      </c>
      <c r="P55" s="102">
        <f t="shared" si="17"/>
        <v>0</v>
      </c>
      <c r="Q55" s="102">
        <f t="shared" si="17"/>
        <v>0</v>
      </c>
      <c r="R55" s="102">
        <f t="shared" si="17"/>
        <v>0</v>
      </c>
      <c r="S55" s="102">
        <f t="shared" si="17"/>
        <v>0</v>
      </c>
      <c r="T55" s="102">
        <f t="shared" si="17"/>
        <v>0</v>
      </c>
      <c r="U55" s="102">
        <f t="shared" si="17"/>
        <v>0</v>
      </c>
      <c r="V55" s="102">
        <f t="shared" si="17"/>
        <v>0</v>
      </c>
      <c r="W55" s="102">
        <f t="shared" si="17"/>
        <v>0</v>
      </c>
      <c r="X55" s="102">
        <f t="shared" si="17"/>
        <v>0</v>
      </c>
      <c r="Y55" s="102">
        <f t="shared" si="17"/>
        <v>0</v>
      </c>
      <c r="Z55" s="102">
        <f t="shared" si="17"/>
        <v>0</v>
      </c>
      <c r="AA55" s="102">
        <f t="shared" si="17"/>
        <v>0</v>
      </c>
      <c r="AB55" s="102">
        <f t="shared" si="17"/>
        <v>0</v>
      </c>
      <c r="AC55" s="102">
        <f t="shared" si="17"/>
        <v>0</v>
      </c>
      <c r="AD55" s="102">
        <f t="shared" si="17"/>
        <v>0</v>
      </c>
      <c r="AE55" s="102">
        <f t="shared" si="17"/>
        <v>0</v>
      </c>
    </row>
    <row r="56" spans="1:31" ht="56.25" x14ac:dyDescent="0.2">
      <c r="A56" s="28" t="s">
        <v>95</v>
      </c>
      <c r="B56" s="29" t="s">
        <v>96</v>
      </c>
      <c r="C56" s="47" t="s">
        <v>20</v>
      </c>
      <c r="D56" s="47" t="s">
        <v>21</v>
      </c>
      <c r="E56" s="47" t="s">
        <v>21</v>
      </c>
      <c r="F56" s="47" t="s">
        <v>21</v>
      </c>
      <c r="G56" s="47" t="s">
        <v>21</v>
      </c>
      <c r="H56" s="47" t="s">
        <v>21</v>
      </c>
      <c r="I56" s="47" t="s">
        <v>21</v>
      </c>
      <c r="J56" s="47" t="s">
        <v>21</v>
      </c>
      <c r="K56" s="47" t="s">
        <v>21</v>
      </c>
      <c r="L56" s="47" t="s">
        <v>21</v>
      </c>
      <c r="M56" s="47" t="s">
        <v>21</v>
      </c>
      <c r="N56" s="47" t="s">
        <v>21</v>
      </c>
      <c r="O56" s="47" t="s">
        <v>21</v>
      </c>
      <c r="P56" s="47" t="s">
        <v>21</v>
      </c>
      <c r="Q56" s="47" t="s">
        <v>21</v>
      </c>
      <c r="R56" s="47" t="s">
        <v>21</v>
      </c>
      <c r="S56" s="47" t="s">
        <v>21</v>
      </c>
      <c r="T56" s="47" t="s">
        <v>21</v>
      </c>
      <c r="U56" s="47" t="s">
        <v>21</v>
      </c>
      <c r="V56" s="47" t="s">
        <v>21</v>
      </c>
      <c r="W56" s="47" t="s">
        <v>21</v>
      </c>
      <c r="X56" s="47" t="s">
        <v>21</v>
      </c>
      <c r="Y56" s="47" t="s">
        <v>21</v>
      </c>
      <c r="Z56" s="47" t="s">
        <v>21</v>
      </c>
      <c r="AA56" s="47" t="s">
        <v>21</v>
      </c>
      <c r="AB56" s="47" t="s">
        <v>21</v>
      </c>
      <c r="AC56" s="47" t="s">
        <v>21</v>
      </c>
      <c r="AD56" s="47" t="s">
        <v>21</v>
      </c>
      <c r="AE56" s="47" t="s">
        <v>21</v>
      </c>
    </row>
    <row r="57" spans="1:31" ht="56.25" x14ac:dyDescent="0.2">
      <c r="A57" s="28" t="s">
        <v>97</v>
      </c>
      <c r="B57" s="29" t="s">
        <v>98</v>
      </c>
      <c r="C57" s="47" t="s">
        <v>20</v>
      </c>
      <c r="D57" s="47" t="s">
        <v>21</v>
      </c>
      <c r="E57" s="47" t="s">
        <v>21</v>
      </c>
      <c r="F57" s="47" t="s">
        <v>21</v>
      </c>
      <c r="G57" s="47" t="s">
        <v>21</v>
      </c>
      <c r="H57" s="47" t="s">
        <v>21</v>
      </c>
      <c r="I57" s="47" t="s">
        <v>21</v>
      </c>
      <c r="J57" s="47" t="s">
        <v>21</v>
      </c>
      <c r="K57" s="47" t="s">
        <v>21</v>
      </c>
      <c r="L57" s="47" t="s">
        <v>21</v>
      </c>
      <c r="M57" s="47" t="s">
        <v>21</v>
      </c>
      <c r="N57" s="47" t="s">
        <v>21</v>
      </c>
      <c r="O57" s="47" t="s">
        <v>21</v>
      </c>
      <c r="P57" s="47" t="s">
        <v>21</v>
      </c>
      <c r="Q57" s="47" t="s">
        <v>21</v>
      </c>
      <c r="R57" s="47" t="s">
        <v>21</v>
      </c>
      <c r="S57" s="47" t="s">
        <v>21</v>
      </c>
      <c r="T57" s="47" t="s">
        <v>21</v>
      </c>
      <c r="U57" s="47" t="s">
        <v>21</v>
      </c>
      <c r="V57" s="47" t="s">
        <v>21</v>
      </c>
      <c r="W57" s="47" t="s">
        <v>21</v>
      </c>
      <c r="X57" s="47" t="s">
        <v>21</v>
      </c>
      <c r="Y57" s="47" t="s">
        <v>21</v>
      </c>
      <c r="Z57" s="47" t="s">
        <v>21</v>
      </c>
      <c r="AA57" s="47" t="s">
        <v>21</v>
      </c>
      <c r="AB57" s="47" t="s">
        <v>21</v>
      </c>
      <c r="AC57" s="47" t="s">
        <v>21</v>
      </c>
      <c r="AD57" s="47" t="s">
        <v>21</v>
      </c>
      <c r="AE57" s="47" t="s">
        <v>21</v>
      </c>
    </row>
    <row r="58" spans="1:31" ht="37.5" x14ac:dyDescent="0.2">
      <c r="A58" s="28" t="s">
        <v>99</v>
      </c>
      <c r="B58" s="29" t="s">
        <v>100</v>
      </c>
      <c r="C58" s="47" t="s">
        <v>20</v>
      </c>
      <c r="D58" s="47" t="s">
        <v>21</v>
      </c>
      <c r="E58" s="47" t="s">
        <v>21</v>
      </c>
      <c r="F58" s="47" t="s">
        <v>21</v>
      </c>
      <c r="G58" s="47" t="s">
        <v>21</v>
      </c>
      <c r="H58" s="47" t="s">
        <v>21</v>
      </c>
      <c r="I58" s="47" t="s">
        <v>21</v>
      </c>
      <c r="J58" s="47" t="s">
        <v>21</v>
      </c>
      <c r="K58" s="47" t="s">
        <v>21</v>
      </c>
      <c r="L58" s="47" t="s">
        <v>21</v>
      </c>
      <c r="M58" s="47" t="s">
        <v>21</v>
      </c>
      <c r="N58" s="47" t="s">
        <v>21</v>
      </c>
      <c r="O58" s="47" t="s">
        <v>21</v>
      </c>
      <c r="P58" s="47" t="s">
        <v>21</v>
      </c>
      <c r="Q58" s="47" t="s">
        <v>21</v>
      </c>
      <c r="R58" s="47" t="s">
        <v>21</v>
      </c>
      <c r="S58" s="47" t="s">
        <v>21</v>
      </c>
      <c r="T58" s="47" t="s">
        <v>21</v>
      </c>
      <c r="U58" s="47" t="s">
        <v>21</v>
      </c>
      <c r="V58" s="47" t="s">
        <v>21</v>
      </c>
      <c r="W58" s="47" t="s">
        <v>21</v>
      </c>
      <c r="X58" s="47" t="s">
        <v>21</v>
      </c>
      <c r="Y58" s="47" t="s">
        <v>21</v>
      </c>
      <c r="Z58" s="47" t="s">
        <v>21</v>
      </c>
      <c r="AA58" s="47" t="s">
        <v>21</v>
      </c>
      <c r="AB58" s="47" t="s">
        <v>21</v>
      </c>
      <c r="AC58" s="47" t="s">
        <v>21</v>
      </c>
      <c r="AD58" s="47" t="s">
        <v>21</v>
      </c>
      <c r="AE58" s="47" t="s">
        <v>21</v>
      </c>
    </row>
    <row r="59" spans="1:31" ht="56.25" x14ac:dyDescent="0.2">
      <c r="A59" s="28" t="s">
        <v>101</v>
      </c>
      <c r="B59" s="29" t="s">
        <v>102</v>
      </c>
      <c r="C59" s="47" t="s">
        <v>20</v>
      </c>
      <c r="D59" s="47" t="s">
        <v>21</v>
      </c>
      <c r="E59" s="47" t="s">
        <v>21</v>
      </c>
      <c r="F59" s="47" t="s">
        <v>21</v>
      </c>
      <c r="G59" s="47" t="s">
        <v>21</v>
      </c>
      <c r="H59" s="47" t="s">
        <v>21</v>
      </c>
      <c r="I59" s="47" t="s">
        <v>21</v>
      </c>
      <c r="J59" s="47" t="s">
        <v>21</v>
      </c>
      <c r="K59" s="47" t="s">
        <v>21</v>
      </c>
      <c r="L59" s="47" t="s">
        <v>21</v>
      </c>
      <c r="M59" s="47" t="s">
        <v>21</v>
      </c>
      <c r="N59" s="47" t="s">
        <v>21</v>
      </c>
      <c r="O59" s="47" t="s">
        <v>21</v>
      </c>
      <c r="P59" s="47" t="s">
        <v>21</v>
      </c>
      <c r="Q59" s="47" t="s">
        <v>21</v>
      </c>
      <c r="R59" s="47" t="s">
        <v>21</v>
      </c>
      <c r="S59" s="47" t="s">
        <v>21</v>
      </c>
      <c r="T59" s="47" t="s">
        <v>21</v>
      </c>
      <c r="U59" s="47" t="s">
        <v>21</v>
      </c>
      <c r="V59" s="47" t="s">
        <v>21</v>
      </c>
      <c r="W59" s="47" t="s">
        <v>21</v>
      </c>
      <c r="X59" s="47" t="s">
        <v>21</v>
      </c>
      <c r="Y59" s="47" t="s">
        <v>21</v>
      </c>
      <c r="Z59" s="47" t="s">
        <v>21</v>
      </c>
      <c r="AA59" s="47" t="s">
        <v>21</v>
      </c>
      <c r="AB59" s="47" t="s">
        <v>21</v>
      </c>
      <c r="AC59" s="47" t="s">
        <v>21</v>
      </c>
      <c r="AD59" s="47" t="s">
        <v>21</v>
      </c>
      <c r="AE59" s="47" t="s">
        <v>21</v>
      </c>
    </row>
    <row r="60" spans="1:31" ht="75" x14ac:dyDescent="0.2">
      <c r="A60" s="28" t="s">
        <v>103</v>
      </c>
      <c r="B60" s="29" t="s">
        <v>104</v>
      </c>
      <c r="C60" s="47" t="s">
        <v>20</v>
      </c>
      <c r="D60" s="47" t="s">
        <v>21</v>
      </c>
      <c r="E60" s="47" t="s">
        <v>21</v>
      </c>
      <c r="F60" s="47" t="s">
        <v>21</v>
      </c>
      <c r="G60" s="47" t="s">
        <v>21</v>
      </c>
      <c r="H60" s="47" t="s">
        <v>21</v>
      </c>
      <c r="I60" s="47" t="s">
        <v>21</v>
      </c>
      <c r="J60" s="47" t="s">
        <v>21</v>
      </c>
      <c r="K60" s="47" t="s">
        <v>21</v>
      </c>
      <c r="L60" s="47" t="s">
        <v>21</v>
      </c>
      <c r="M60" s="47" t="s">
        <v>21</v>
      </c>
      <c r="N60" s="47" t="s">
        <v>21</v>
      </c>
      <c r="O60" s="47" t="s">
        <v>21</v>
      </c>
      <c r="P60" s="47" t="s">
        <v>21</v>
      </c>
      <c r="Q60" s="47" t="s">
        <v>21</v>
      </c>
      <c r="R60" s="47" t="s">
        <v>21</v>
      </c>
      <c r="S60" s="47" t="s">
        <v>21</v>
      </c>
      <c r="T60" s="47" t="s">
        <v>21</v>
      </c>
      <c r="U60" s="47" t="s">
        <v>21</v>
      </c>
      <c r="V60" s="47" t="s">
        <v>21</v>
      </c>
      <c r="W60" s="47" t="s">
        <v>21</v>
      </c>
      <c r="X60" s="47" t="s">
        <v>21</v>
      </c>
      <c r="Y60" s="47" t="s">
        <v>21</v>
      </c>
      <c r="Z60" s="47" t="s">
        <v>21</v>
      </c>
      <c r="AA60" s="47" t="s">
        <v>21</v>
      </c>
      <c r="AB60" s="47" t="s">
        <v>21</v>
      </c>
      <c r="AC60" s="47" t="s">
        <v>21</v>
      </c>
      <c r="AD60" s="47" t="s">
        <v>21</v>
      </c>
      <c r="AE60" s="47" t="s">
        <v>21</v>
      </c>
    </row>
    <row r="61" spans="1:31" ht="75" x14ac:dyDescent="0.2">
      <c r="A61" s="28" t="s">
        <v>105</v>
      </c>
      <c r="B61" s="29" t="s">
        <v>106</v>
      </c>
      <c r="C61" s="47" t="s">
        <v>20</v>
      </c>
      <c r="D61" s="47" t="s">
        <v>21</v>
      </c>
      <c r="E61" s="47" t="s">
        <v>21</v>
      </c>
      <c r="F61" s="47" t="s">
        <v>21</v>
      </c>
      <c r="G61" s="47" t="s">
        <v>21</v>
      </c>
      <c r="H61" s="47" t="s">
        <v>21</v>
      </c>
      <c r="I61" s="47" t="s">
        <v>21</v>
      </c>
      <c r="J61" s="47" t="s">
        <v>21</v>
      </c>
      <c r="K61" s="47" t="s">
        <v>21</v>
      </c>
      <c r="L61" s="47" t="s">
        <v>21</v>
      </c>
      <c r="M61" s="47" t="s">
        <v>21</v>
      </c>
      <c r="N61" s="47" t="s">
        <v>21</v>
      </c>
      <c r="O61" s="47" t="s">
        <v>21</v>
      </c>
      <c r="P61" s="47" t="s">
        <v>21</v>
      </c>
      <c r="Q61" s="47" t="s">
        <v>21</v>
      </c>
      <c r="R61" s="47" t="s">
        <v>21</v>
      </c>
      <c r="S61" s="47" t="s">
        <v>21</v>
      </c>
      <c r="T61" s="47" t="s">
        <v>21</v>
      </c>
      <c r="U61" s="47" t="s">
        <v>21</v>
      </c>
      <c r="V61" s="47" t="s">
        <v>21</v>
      </c>
      <c r="W61" s="47" t="s">
        <v>21</v>
      </c>
      <c r="X61" s="47" t="s">
        <v>21</v>
      </c>
      <c r="Y61" s="47" t="s">
        <v>21</v>
      </c>
      <c r="Z61" s="47" t="s">
        <v>21</v>
      </c>
      <c r="AA61" s="47" t="s">
        <v>21</v>
      </c>
      <c r="AB61" s="47" t="s">
        <v>21</v>
      </c>
      <c r="AC61" s="47" t="s">
        <v>21</v>
      </c>
      <c r="AD61" s="47" t="s">
        <v>21</v>
      </c>
      <c r="AE61" s="47" t="s">
        <v>21</v>
      </c>
    </row>
    <row r="62" spans="1:31" ht="56.25" x14ac:dyDescent="0.2">
      <c r="A62" s="28" t="s">
        <v>107</v>
      </c>
      <c r="B62" s="29" t="s">
        <v>108</v>
      </c>
      <c r="C62" s="47" t="s">
        <v>20</v>
      </c>
      <c r="D62" s="47" t="s">
        <v>21</v>
      </c>
      <c r="E62" s="47" t="s">
        <v>21</v>
      </c>
      <c r="F62" s="47" t="s">
        <v>21</v>
      </c>
      <c r="G62" s="47" t="s">
        <v>21</v>
      </c>
      <c r="H62" s="47" t="s">
        <v>21</v>
      </c>
      <c r="I62" s="47" t="s">
        <v>21</v>
      </c>
      <c r="J62" s="47" t="s">
        <v>21</v>
      </c>
      <c r="K62" s="47" t="s">
        <v>21</v>
      </c>
      <c r="L62" s="47" t="s">
        <v>21</v>
      </c>
      <c r="M62" s="47" t="s">
        <v>21</v>
      </c>
      <c r="N62" s="47" t="s">
        <v>21</v>
      </c>
      <c r="O62" s="47" t="s">
        <v>21</v>
      </c>
      <c r="P62" s="47" t="s">
        <v>21</v>
      </c>
      <c r="Q62" s="47" t="s">
        <v>21</v>
      </c>
      <c r="R62" s="47" t="s">
        <v>21</v>
      </c>
      <c r="S62" s="47" t="s">
        <v>21</v>
      </c>
      <c r="T62" s="47" t="s">
        <v>21</v>
      </c>
      <c r="U62" s="47" t="s">
        <v>21</v>
      </c>
      <c r="V62" s="47" t="s">
        <v>21</v>
      </c>
      <c r="W62" s="47" t="s">
        <v>21</v>
      </c>
      <c r="X62" s="47" t="s">
        <v>21</v>
      </c>
      <c r="Y62" s="47" t="s">
        <v>21</v>
      </c>
      <c r="Z62" s="47" t="s">
        <v>21</v>
      </c>
      <c r="AA62" s="47" t="s">
        <v>21</v>
      </c>
      <c r="AB62" s="47" t="s">
        <v>21</v>
      </c>
      <c r="AC62" s="47" t="s">
        <v>21</v>
      </c>
      <c r="AD62" s="47" t="s">
        <v>21</v>
      </c>
      <c r="AE62" s="47" t="s">
        <v>21</v>
      </c>
    </row>
    <row r="63" spans="1:31" ht="75" x14ac:dyDescent="0.2">
      <c r="A63" s="28" t="s">
        <v>109</v>
      </c>
      <c r="B63" s="29" t="s">
        <v>110</v>
      </c>
      <c r="C63" s="47" t="s">
        <v>20</v>
      </c>
      <c r="D63" s="47" t="s">
        <v>21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 t="s">
        <v>21</v>
      </c>
      <c r="J63" s="47" t="s">
        <v>21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7" t="s">
        <v>21</v>
      </c>
      <c r="R63" s="47" t="s">
        <v>21</v>
      </c>
      <c r="S63" s="47" t="s">
        <v>21</v>
      </c>
      <c r="T63" s="47" t="s">
        <v>21</v>
      </c>
      <c r="U63" s="47" t="s">
        <v>21</v>
      </c>
      <c r="V63" s="47" t="s">
        <v>21</v>
      </c>
      <c r="W63" s="47" t="s">
        <v>21</v>
      </c>
      <c r="X63" s="47" t="s">
        <v>21</v>
      </c>
      <c r="Y63" s="47" t="s">
        <v>21</v>
      </c>
      <c r="Z63" s="47" t="s">
        <v>21</v>
      </c>
      <c r="AA63" s="47" t="s">
        <v>21</v>
      </c>
      <c r="AB63" s="47" t="s">
        <v>21</v>
      </c>
      <c r="AC63" s="47" t="s">
        <v>21</v>
      </c>
      <c r="AD63" s="47" t="s">
        <v>21</v>
      </c>
      <c r="AE63" s="47" t="s">
        <v>21</v>
      </c>
    </row>
    <row r="64" spans="1:31" ht="75" x14ac:dyDescent="0.2">
      <c r="A64" s="41" t="s">
        <v>111</v>
      </c>
      <c r="B64" s="42" t="s">
        <v>112</v>
      </c>
      <c r="C64" s="43" t="s">
        <v>20</v>
      </c>
      <c r="D64" s="102">
        <f t="shared" ref="D64:AE64" si="18">SUM(D65:D66)</f>
        <v>0</v>
      </c>
      <c r="E64" s="102">
        <f t="shared" si="18"/>
        <v>0</v>
      </c>
      <c r="F64" s="102">
        <f t="shared" si="18"/>
        <v>0</v>
      </c>
      <c r="G64" s="102">
        <f t="shared" si="18"/>
        <v>0</v>
      </c>
      <c r="H64" s="102">
        <f t="shared" si="18"/>
        <v>0</v>
      </c>
      <c r="I64" s="102">
        <f t="shared" si="18"/>
        <v>0</v>
      </c>
      <c r="J64" s="102">
        <f t="shared" si="18"/>
        <v>0</v>
      </c>
      <c r="K64" s="102">
        <f t="shared" si="18"/>
        <v>0</v>
      </c>
      <c r="L64" s="102">
        <f t="shared" si="18"/>
        <v>0</v>
      </c>
      <c r="M64" s="102">
        <f t="shared" si="18"/>
        <v>0</v>
      </c>
      <c r="N64" s="102">
        <f t="shared" si="18"/>
        <v>0</v>
      </c>
      <c r="O64" s="102">
        <f t="shared" si="18"/>
        <v>0</v>
      </c>
      <c r="P64" s="102">
        <f t="shared" si="18"/>
        <v>0</v>
      </c>
      <c r="Q64" s="102">
        <f t="shared" si="18"/>
        <v>0</v>
      </c>
      <c r="R64" s="102">
        <f t="shared" si="18"/>
        <v>0</v>
      </c>
      <c r="S64" s="102">
        <f t="shared" si="18"/>
        <v>0</v>
      </c>
      <c r="T64" s="102">
        <f t="shared" si="18"/>
        <v>0</v>
      </c>
      <c r="U64" s="102">
        <f t="shared" si="18"/>
        <v>0</v>
      </c>
      <c r="V64" s="102">
        <f t="shared" si="18"/>
        <v>0</v>
      </c>
      <c r="W64" s="102">
        <f t="shared" si="18"/>
        <v>0</v>
      </c>
      <c r="X64" s="102">
        <f t="shared" si="18"/>
        <v>0</v>
      </c>
      <c r="Y64" s="102">
        <f t="shared" si="18"/>
        <v>0</v>
      </c>
      <c r="Z64" s="102">
        <f t="shared" si="18"/>
        <v>0</v>
      </c>
      <c r="AA64" s="102">
        <f t="shared" si="18"/>
        <v>0</v>
      </c>
      <c r="AB64" s="102">
        <f t="shared" si="18"/>
        <v>0</v>
      </c>
      <c r="AC64" s="102">
        <f t="shared" si="18"/>
        <v>0</v>
      </c>
      <c r="AD64" s="102">
        <f t="shared" si="18"/>
        <v>0</v>
      </c>
      <c r="AE64" s="102">
        <f t="shared" si="18"/>
        <v>0</v>
      </c>
    </row>
    <row r="65" spans="1:31" ht="37.5" x14ac:dyDescent="0.2">
      <c r="A65" s="28" t="s">
        <v>113</v>
      </c>
      <c r="B65" s="29" t="s">
        <v>114</v>
      </c>
      <c r="C65" s="47" t="s">
        <v>20</v>
      </c>
      <c r="D65" s="47" t="s">
        <v>21</v>
      </c>
      <c r="E65" s="47" t="s">
        <v>21</v>
      </c>
      <c r="F65" s="47" t="s">
        <v>21</v>
      </c>
      <c r="G65" s="47" t="s">
        <v>21</v>
      </c>
      <c r="H65" s="47" t="s">
        <v>21</v>
      </c>
      <c r="I65" s="47" t="s">
        <v>21</v>
      </c>
      <c r="J65" s="47" t="s">
        <v>21</v>
      </c>
      <c r="K65" s="47" t="s">
        <v>21</v>
      </c>
      <c r="L65" s="47" t="s">
        <v>21</v>
      </c>
      <c r="M65" s="47" t="s">
        <v>21</v>
      </c>
      <c r="N65" s="47" t="s">
        <v>21</v>
      </c>
      <c r="O65" s="47" t="s">
        <v>21</v>
      </c>
      <c r="P65" s="47" t="s">
        <v>21</v>
      </c>
      <c r="Q65" s="47" t="s">
        <v>21</v>
      </c>
      <c r="R65" s="47" t="s">
        <v>21</v>
      </c>
      <c r="S65" s="47" t="s">
        <v>21</v>
      </c>
      <c r="T65" s="47" t="s">
        <v>21</v>
      </c>
      <c r="U65" s="47" t="s">
        <v>21</v>
      </c>
      <c r="V65" s="47" t="s">
        <v>21</v>
      </c>
      <c r="W65" s="47" t="s">
        <v>21</v>
      </c>
      <c r="X65" s="47" t="s">
        <v>21</v>
      </c>
      <c r="Y65" s="47" t="s">
        <v>21</v>
      </c>
      <c r="Z65" s="47" t="s">
        <v>21</v>
      </c>
      <c r="AA65" s="47" t="s">
        <v>21</v>
      </c>
      <c r="AB65" s="47" t="s">
        <v>21</v>
      </c>
      <c r="AC65" s="47" t="s">
        <v>21</v>
      </c>
      <c r="AD65" s="47" t="s">
        <v>21</v>
      </c>
      <c r="AE65" s="47" t="s">
        <v>21</v>
      </c>
    </row>
    <row r="66" spans="1:31" ht="56.25" x14ac:dyDescent="0.2">
      <c r="A66" s="28" t="s">
        <v>115</v>
      </c>
      <c r="B66" s="29" t="s">
        <v>116</v>
      </c>
      <c r="C66" s="47" t="s">
        <v>20</v>
      </c>
      <c r="D66" s="47" t="s">
        <v>21</v>
      </c>
      <c r="E66" s="47" t="s">
        <v>21</v>
      </c>
      <c r="F66" s="47" t="s">
        <v>21</v>
      </c>
      <c r="G66" s="47" t="s">
        <v>21</v>
      </c>
      <c r="H66" s="47" t="s">
        <v>21</v>
      </c>
      <c r="I66" s="47" t="s">
        <v>21</v>
      </c>
      <c r="J66" s="47" t="s">
        <v>21</v>
      </c>
      <c r="K66" s="47" t="s">
        <v>21</v>
      </c>
      <c r="L66" s="47" t="s">
        <v>21</v>
      </c>
      <c r="M66" s="47" t="s">
        <v>21</v>
      </c>
      <c r="N66" s="47" t="s">
        <v>21</v>
      </c>
      <c r="O66" s="47" t="s">
        <v>21</v>
      </c>
      <c r="P66" s="47" t="s">
        <v>21</v>
      </c>
      <c r="Q66" s="47" t="s">
        <v>21</v>
      </c>
      <c r="R66" s="47" t="s">
        <v>21</v>
      </c>
      <c r="S66" s="47" t="s">
        <v>21</v>
      </c>
      <c r="T66" s="47" t="s">
        <v>21</v>
      </c>
      <c r="U66" s="47" t="s">
        <v>21</v>
      </c>
      <c r="V66" s="47" t="s">
        <v>21</v>
      </c>
      <c r="W66" s="47" t="s">
        <v>21</v>
      </c>
      <c r="X66" s="47" t="s">
        <v>21</v>
      </c>
      <c r="Y66" s="47" t="s">
        <v>21</v>
      </c>
      <c r="Z66" s="47" t="s">
        <v>21</v>
      </c>
      <c r="AA66" s="47" t="s">
        <v>21</v>
      </c>
      <c r="AB66" s="47" t="s">
        <v>21</v>
      </c>
      <c r="AC66" s="47" t="s">
        <v>21</v>
      </c>
      <c r="AD66" s="47" t="s">
        <v>21</v>
      </c>
      <c r="AE66" s="47" t="s">
        <v>21</v>
      </c>
    </row>
    <row r="67" spans="1:31" s="100" customFormat="1" ht="75" x14ac:dyDescent="0.2">
      <c r="A67" s="37" t="s">
        <v>117</v>
      </c>
      <c r="B67" s="38" t="s">
        <v>118</v>
      </c>
      <c r="C67" s="39" t="s">
        <v>20</v>
      </c>
      <c r="D67" s="101">
        <f t="shared" ref="D67:AE67" si="19">SUM(D68:D69)</f>
        <v>0</v>
      </c>
      <c r="E67" s="101">
        <f t="shared" si="19"/>
        <v>0</v>
      </c>
      <c r="F67" s="101">
        <f t="shared" si="19"/>
        <v>0</v>
      </c>
      <c r="G67" s="101">
        <f t="shared" si="19"/>
        <v>0</v>
      </c>
      <c r="H67" s="101">
        <f t="shared" si="19"/>
        <v>0</v>
      </c>
      <c r="I67" s="101">
        <f t="shared" si="19"/>
        <v>0</v>
      </c>
      <c r="J67" s="101">
        <f t="shared" si="19"/>
        <v>0</v>
      </c>
      <c r="K67" s="101">
        <f t="shared" si="19"/>
        <v>0</v>
      </c>
      <c r="L67" s="101">
        <f t="shared" si="19"/>
        <v>0</v>
      </c>
      <c r="M67" s="101">
        <f t="shared" si="19"/>
        <v>0</v>
      </c>
      <c r="N67" s="101">
        <f t="shared" si="19"/>
        <v>0</v>
      </c>
      <c r="O67" s="101">
        <f t="shared" si="19"/>
        <v>0</v>
      </c>
      <c r="P67" s="101">
        <f t="shared" si="19"/>
        <v>0</v>
      </c>
      <c r="Q67" s="101">
        <f t="shared" si="19"/>
        <v>0</v>
      </c>
      <c r="R67" s="101">
        <f t="shared" si="19"/>
        <v>0</v>
      </c>
      <c r="S67" s="101">
        <f t="shared" si="19"/>
        <v>0</v>
      </c>
      <c r="T67" s="101">
        <f t="shared" si="19"/>
        <v>0</v>
      </c>
      <c r="U67" s="101">
        <f t="shared" si="19"/>
        <v>0</v>
      </c>
      <c r="V67" s="101">
        <f t="shared" si="19"/>
        <v>0</v>
      </c>
      <c r="W67" s="101">
        <f t="shared" si="19"/>
        <v>0</v>
      </c>
      <c r="X67" s="101">
        <f t="shared" si="19"/>
        <v>0</v>
      </c>
      <c r="Y67" s="101">
        <f t="shared" si="19"/>
        <v>0</v>
      </c>
      <c r="Z67" s="101">
        <f t="shared" si="19"/>
        <v>0</v>
      </c>
      <c r="AA67" s="101">
        <f t="shared" si="19"/>
        <v>0</v>
      </c>
      <c r="AB67" s="101">
        <f t="shared" si="19"/>
        <v>0</v>
      </c>
      <c r="AC67" s="101">
        <f t="shared" si="19"/>
        <v>0</v>
      </c>
      <c r="AD67" s="101">
        <f t="shared" si="19"/>
        <v>0</v>
      </c>
      <c r="AE67" s="101">
        <f t="shared" si="19"/>
        <v>0</v>
      </c>
    </row>
    <row r="68" spans="1:31" ht="75" x14ac:dyDescent="0.2">
      <c r="A68" s="28" t="s">
        <v>119</v>
      </c>
      <c r="B68" s="29" t="s">
        <v>120</v>
      </c>
      <c r="C68" s="47" t="s">
        <v>20</v>
      </c>
      <c r="D68" s="47" t="s">
        <v>21</v>
      </c>
      <c r="E68" s="47" t="s">
        <v>21</v>
      </c>
      <c r="F68" s="47" t="s">
        <v>21</v>
      </c>
      <c r="G68" s="47" t="s">
        <v>21</v>
      </c>
      <c r="H68" s="47" t="s">
        <v>21</v>
      </c>
      <c r="I68" s="47" t="s">
        <v>21</v>
      </c>
      <c r="J68" s="47" t="s">
        <v>21</v>
      </c>
      <c r="K68" s="47" t="s">
        <v>21</v>
      </c>
      <c r="L68" s="47" t="s">
        <v>21</v>
      </c>
      <c r="M68" s="47" t="s">
        <v>21</v>
      </c>
      <c r="N68" s="47" t="s">
        <v>21</v>
      </c>
      <c r="O68" s="47" t="s">
        <v>21</v>
      </c>
      <c r="P68" s="47" t="s">
        <v>21</v>
      </c>
      <c r="Q68" s="47" t="s">
        <v>21</v>
      </c>
      <c r="R68" s="47" t="s">
        <v>21</v>
      </c>
      <c r="S68" s="47" t="s">
        <v>21</v>
      </c>
      <c r="T68" s="47" t="s">
        <v>21</v>
      </c>
      <c r="U68" s="47" t="s">
        <v>21</v>
      </c>
      <c r="V68" s="47" t="s">
        <v>21</v>
      </c>
      <c r="W68" s="47" t="s">
        <v>21</v>
      </c>
      <c r="X68" s="47" t="s">
        <v>21</v>
      </c>
      <c r="Y68" s="47" t="s">
        <v>21</v>
      </c>
      <c r="Z68" s="47" t="s">
        <v>21</v>
      </c>
      <c r="AA68" s="47" t="s">
        <v>21</v>
      </c>
      <c r="AB68" s="47" t="s">
        <v>21</v>
      </c>
      <c r="AC68" s="47" t="s">
        <v>21</v>
      </c>
      <c r="AD68" s="47" t="s">
        <v>21</v>
      </c>
      <c r="AE68" s="47" t="s">
        <v>21</v>
      </c>
    </row>
    <row r="69" spans="1:31" ht="75" x14ac:dyDescent="0.2">
      <c r="A69" s="28" t="s">
        <v>121</v>
      </c>
      <c r="B69" s="29" t="s">
        <v>122</v>
      </c>
      <c r="C69" s="47" t="s">
        <v>20</v>
      </c>
      <c r="D69" s="47" t="s">
        <v>21</v>
      </c>
      <c r="E69" s="47" t="s">
        <v>21</v>
      </c>
      <c r="F69" s="47" t="s">
        <v>21</v>
      </c>
      <c r="G69" s="47" t="s">
        <v>21</v>
      </c>
      <c r="H69" s="47" t="s">
        <v>21</v>
      </c>
      <c r="I69" s="47" t="s">
        <v>21</v>
      </c>
      <c r="J69" s="47" t="s">
        <v>21</v>
      </c>
      <c r="K69" s="47" t="s">
        <v>21</v>
      </c>
      <c r="L69" s="47" t="s">
        <v>21</v>
      </c>
      <c r="M69" s="47" t="s">
        <v>21</v>
      </c>
      <c r="N69" s="47" t="s">
        <v>21</v>
      </c>
      <c r="O69" s="47" t="s">
        <v>21</v>
      </c>
      <c r="P69" s="47" t="s">
        <v>21</v>
      </c>
      <c r="Q69" s="47" t="s">
        <v>21</v>
      </c>
      <c r="R69" s="47" t="s">
        <v>21</v>
      </c>
      <c r="S69" s="47" t="s">
        <v>21</v>
      </c>
      <c r="T69" s="47" t="s">
        <v>21</v>
      </c>
      <c r="U69" s="47" t="s">
        <v>21</v>
      </c>
      <c r="V69" s="47" t="s">
        <v>21</v>
      </c>
      <c r="W69" s="47" t="s">
        <v>21</v>
      </c>
      <c r="X69" s="47" t="s">
        <v>21</v>
      </c>
      <c r="Y69" s="47" t="s">
        <v>21</v>
      </c>
      <c r="Z69" s="47" t="s">
        <v>21</v>
      </c>
      <c r="AA69" s="47" t="s">
        <v>21</v>
      </c>
      <c r="AB69" s="47" t="s">
        <v>21</v>
      </c>
      <c r="AC69" s="47" t="s">
        <v>21</v>
      </c>
      <c r="AD69" s="47" t="s">
        <v>21</v>
      </c>
      <c r="AE69" s="47" t="s">
        <v>21</v>
      </c>
    </row>
    <row r="70" spans="1:31" s="100" customFormat="1" ht="56.25" x14ac:dyDescent="0.2">
      <c r="A70" s="37" t="s">
        <v>123</v>
      </c>
      <c r="B70" s="38" t="s">
        <v>124</v>
      </c>
      <c r="C70" s="39" t="s">
        <v>20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0</v>
      </c>
      <c r="AC70" s="101">
        <v>0</v>
      </c>
      <c r="AD70" s="101">
        <v>0</v>
      </c>
      <c r="AE70" s="101">
        <v>0</v>
      </c>
    </row>
    <row r="71" spans="1:31" s="100" customFormat="1" ht="56.25" x14ac:dyDescent="0.2">
      <c r="A71" s="37" t="s">
        <v>125</v>
      </c>
      <c r="B71" s="38" t="s">
        <v>126</v>
      </c>
      <c r="C71" s="39" t="s">
        <v>20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1">
        <v>0</v>
      </c>
      <c r="W71" s="101">
        <v>0</v>
      </c>
      <c r="X71" s="101">
        <v>0</v>
      </c>
      <c r="Y71" s="101">
        <v>0</v>
      </c>
      <c r="Z71" s="101">
        <v>0</v>
      </c>
      <c r="AA71" s="101">
        <v>0</v>
      </c>
      <c r="AB71" s="101">
        <v>0</v>
      </c>
      <c r="AC71" s="101">
        <v>0</v>
      </c>
      <c r="AD71" s="101">
        <v>0</v>
      </c>
      <c r="AE71" s="101">
        <v>0</v>
      </c>
    </row>
    <row r="72" spans="1:31" s="100" customFormat="1" ht="37.5" x14ac:dyDescent="0.2">
      <c r="A72" s="37" t="s">
        <v>127</v>
      </c>
      <c r="B72" s="38" t="s">
        <v>128</v>
      </c>
      <c r="C72" s="39" t="s">
        <v>20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1">
        <v>0</v>
      </c>
      <c r="W72" s="101">
        <v>0</v>
      </c>
      <c r="X72" s="101">
        <v>0</v>
      </c>
      <c r="Y72" s="101">
        <v>0</v>
      </c>
      <c r="Z72" s="101">
        <v>0</v>
      </c>
      <c r="AA72" s="101">
        <v>0</v>
      </c>
      <c r="AB72" s="101">
        <v>0</v>
      </c>
      <c r="AC72" s="101">
        <v>0</v>
      </c>
      <c r="AD72" s="101">
        <v>0</v>
      </c>
      <c r="AE72" s="101">
        <v>0</v>
      </c>
    </row>
  </sheetData>
  <mergeCells count="20">
    <mergeCell ref="AD2:AE2"/>
    <mergeCell ref="A6:AC6"/>
    <mergeCell ref="A10:AE10"/>
    <mergeCell ref="A8:AC8"/>
    <mergeCell ref="A9:AC9"/>
    <mergeCell ref="AD3:AE3"/>
    <mergeCell ref="AD4:AE4"/>
    <mergeCell ref="AD5:AE5"/>
    <mergeCell ref="A4:AC4"/>
    <mergeCell ref="A5:AC5"/>
    <mergeCell ref="X12:Y12"/>
    <mergeCell ref="Z12:AB12"/>
    <mergeCell ref="AC12:AD12"/>
    <mergeCell ref="A11:A14"/>
    <mergeCell ref="B11:B14"/>
    <mergeCell ref="C11:C14"/>
    <mergeCell ref="D11:AE11"/>
    <mergeCell ref="D12:K12"/>
    <mergeCell ref="L12:T12"/>
    <mergeCell ref="U12:W12"/>
  </mergeCells>
  <pageMargins left="0.70866141732283472" right="0.70866141732283472" top="0.74803149606299213" bottom="0.74803149606299213" header="0.31496062992125984" footer="0.31496062992125984"/>
  <pageSetup paperSize="8" scale="2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view="pageBreakPreview" topLeftCell="S1" zoomScale="40" zoomScaleNormal="80" zoomScaleSheetLayoutView="40" workbookViewId="0">
      <selection activeCell="AD5" sqref="AD5:AE5"/>
    </sheetView>
  </sheetViews>
  <sheetFormatPr defaultColWidth="10.28515625" defaultRowHeight="12" outlineLevelCol="1" x14ac:dyDescent="0.2"/>
  <cols>
    <col min="1" max="1" width="15" style="98" customWidth="1"/>
    <col min="2" max="2" width="49.7109375" style="98" customWidth="1"/>
    <col min="3" max="3" width="30.7109375" style="98" customWidth="1"/>
    <col min="4" max="4" width="34.42578125" style="98" customWidth="1"/>
    <col min="5" max="5" width="35.5703125" style="98" customWidth="1"/>
    <col min="6" max="11" width="33" style="98" customWidth="1"/>
    <col min="12" max="16" width="33" style="99" customWidth="1"/>
    <col min="17" max="20" width="33" style="99" customWidth="1" outlineLevel="1"/>
    <col min="21" max="31" width="33" style="98" customWidth="1" outlineLevel="1"/>
    <col min="32" max="16384" width="10.28515625" style="98"/>
  </cols>
  <sheetData>
    <row r="1" spans="1:31" x14ac:dyDescent="0.2">
      <c r="L1" s="98"/>
      <c r="M1" s="98"/>
      <c r="N1" s="98"/>
      <c r="O1" s="98"/>
      <c r="P1" s="98"/>
      <c r="Q1" s="98"/>
      <c r="R1" s="98"/>
      <c r="S1" s="98"/>
      <c r="T1" s="98"/>
    </row>
    <row r="2" spans="1:31" ht="15.75" x14ac:dyDescent="0.25">
      <c r="L2" s="126"/>
      <c r="M2" s="126"/>
      <c r="N2" s="126"/>
      <c r="O2" s="126"/>
      <c r="P2" s="126"/>
      <c r="Q2" s="126"/>
      <c r="R2" s="126"/>
      <c r="S2" s="126"/>
      <c r="T2" s="126"/>
      <c r="U2" s="126"/>
      <c r="AD2" s="224" t="s">
        <v>273</v>
      </c>
      <c r="AE2" s="224"/>
    </row>
    <row r="3" spans="1:31" ht="15.75" x14ac:dyDescent="0.25">
      <c r="L3" s="122"/>
      <c r="M3" s="122"/>
      <c r="N3" s="122"/>
      <c r="O3" s="122"/>
      <c r="P3" s="122"/>
      <c r="Q3" s="122"/>
      <c r="R3" s="122"/>
      <c r="S3" s="122"/>
      <c r="T3" s="122"/>
      <c r="U3" s="122"/>
      <c r="AD3" s="224" t="s">
        <v>169</v>
      </c>
      <c r="AE3" s="224"/>
    </row>
    <row r="4" spans="1:31" ht="18.75" x14ac:dyDescent="0.25">
      <c r="A4" s="242" t="s">
        <v>170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24" t="s">
        <v>171</v>
      </c>
      <c r="AE4" s="224"/>
    </row>
    <row r="5" spans="1:31" ht="18.75" x14ac:dyDescent="0.25">
      <c r="A5" s="242" t="s">
        <v>268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24" t="s">
        <v>503</v>
      </c>
      <c r="AE5" s="224"/>
    </row>
    <row r="6" spans="1:31" ht="18.75" x14ac:dyDescent="0.3">
      <c r="A6" s="238" t="s">
        <v>272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127"/>
      <c r="AE6" s="127"/>
    </row>
    <row r="7" spans="1:31" x14ac:dyDescent="0.2">
      <c r="L7" s="98"/>
      <c r="M7" s="98"/>
      <c r="N7" s="98"/>
      <c r="O7" s="98"/>
      <c r="P7" s="98"/>
      <c r="Q7" s="98"/>
      <c r="R7" s="98"/>
      <c r="S7" s="98"/>
      <c r="T7" s="98"/>
    </row>
    <row r="8" spans="1:31" ht="18.75" x14ac:dyDescent="0.2">
      <c r="A8" s="240" t="s">
        <v>270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128"/>
      <c r="AE8" s="128"/>
    </row>
    <row r="9" spans="1:31" ht="15.75" x14ac:dyDescent="0.2">
      <c r="A9" s="241" t="s">
        <v>173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5"/>
      <c r="AE9" s="5"/>
    </row>
    <row r="10" spans="1:31" ht="18.75" x14ac:dyDescent="0.3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</row>
    <row r="11" spans="1:31" s="121" customFormat="1" ht="18.75" x14ac:dyDescent="0.25">
      <c r="A11" s="237" t="s">
        <v>130</v>
      </c>
      <c r="B11" s="237" t="s">
        <v>1</v>
      </c>
      <c r="C11" s="237" t="s">
        <v>2</v>
      </c>
      <c r="D11" s="237" t="s">
        <v>265</v>
      </c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</row>
    <row r="12" spans="1:31" ht="139.5" customHeight="1" x14ac:dyDescent="0.2">
      <c r="A12" s="237"/>
      <c r="B12" s="237"/>
      <c r="C12" s="237"/>
      <c r="D12" s="237" t="s">
        <v>264</v>
      </c>
      <c r="E12" s="237"/>
      <c r="F12" s="237"/>
      <c r="G12" s="237"/>
      <c r="H12" s="237"/>
      <c r="I12" s="237"/>
      <c r="J12" s="237"/>
      <c r="K12" s="237"/>
      <c r="L12" s="236" t="s">
        <v>263</v>
      </c>
      <c r="M12" s="236"/>
      <c r="N12" s="236"/>
      <c r="O12" s="236"/>
      <c r="P12" s="236"/>
      <c r="Q12" s="236"/>
      <c r="R12" s="236"/>
      <c r="S12" s="236"/>
      <c r="T12" s="236"/>
      <c r="U12" s="236" t="s">
        <v>262</v>
      </c>
      <c r="V12" s="236"/>
      <c r="W12" s="236"/>
      <c r="X12" s="236" t="s">
        <v>261</v>
      </c>
      <c r="Y12" s="236"/>
      <c r="Z12" s="237" t="s">
        <v>260</v>
      </c>
      <c r="AA12" s="237"/>
      <c r="AB12" s="237"/>
      <c r="AC12" s="237" t="s">
        <v>259</v>
      </c>
      <c r="AD12" s="237"/>
      <c r="AE12" s="115" t="s">
        <v>258</v>
      </c>
    </row>
    <row r="13" spans="1:31" s="117" customFormat="1" ht="273" customHeight="1" x14ac:dyDescent="0.2">
      <c r="A13" s="237"/>
      <c r="B13" s="237"/>
      <c r="C13" s="237"/>
      <c r="D13" s="120" t="s">
        <v>257</v>
      </c>
      <c r="E13" s="119" t="s">
        <v>256</v>
      </c>
      <c r="F13" s="119" t="s">
        <v>255</v>
      </c>
      <c r="G13" s="119" t="s">
        <v>254</v>
      </c>
      <c r="H13" s="119" t="s">
        <v>253</v>
      </c>
      <c r="I13" s="119" t="s">
        <v>252</v>
      </c>
      <c r="J13" s="119" t="s">
        <v>251</v>
      </c>
      <c r="K13" s="119" t="s">
        <v>250</v>
      </c>
      <c r="L13" s="118" t="s">
        <v>249</v>
      </c>
      <c r="M13" s="118" t="s">
        <v>248</v>
      </c>
      <c r="N13" s="118" t="s">
        <v>247</v>
      </c>
      <c r="O13" s="118" t="s">
        <v>246</v>
      </c>
      <c r="P13" s="118" t="s">
        <v>245</v>
      </c>
      <c r="Q13" s="118" t="s">
        <v>244</v>
      </c>
      <c r="R13" s="118" t="s">
        <v>243</v>
      </c>
      <c r="S13" s="118" t="s">
        <v>242</v>
      </c>
      <c r="T13" s="118" t="s">
        <v>271</v>
      </c>
      <c r="U13" s="118" t="s">
        <v>240</v>
      </c>
      <c r="V13" s="118" t="s">
        <v>239</v>
      </c>
      <c r="W13" s="118" t="s">
        <v>238</v>
      </c>
      <c r="X13" s="118" t="s">
        <v>237</v>
      </c>
      <c r="Y13" s="118" t="s">
        <v>236</v>
      </c>
      <c r="Z13" s="119" t="s">
        <v>235</v>
      </c>
      <c r="AA13" s="119" t="s">
        <v>234</v>
      </c>
      <c r="AB13" s="119" t="s">
        <v>233</v>
      </c>
      <c r="AC13" s="119" t="s">
        <v>232</v>
      </c>
      <c r="AD13" s="119" t="s">
        <v>231</v>
      </c>
      <c r="AE13" s="118" t="s">
        <v>230</v>
      </c>
    </row>
    <row r="14" spans="1:31" ht="42" customHeight="1" x14ac:dyDescent="0.2">
      <c r="A14" s="237"/>
      <c r="B14" s="237"/>
      <c r="C14" s="237"/>
      <c r="D14" s="115" t="s">
        <v>9</v>
      </c>
      <c r="E14" s="115" t="s">
        <v>9</v>
      </c>
      <c r="F14" s="115" t="s">
        <v>9</v>
      </c>
      <c r="G14" s="115" t="s">
        <v>9</v>
      </c>
      <c r="H14" s="115" t="s">
        <v>9</v>
      </c>
      <c r="I14" s="115" t="s">
        <v>9</v>
      </c>
      <c r="J14" s="115" t="s">
        <v>9</v>
      </c>
      <c r="K14" s="115" t="s">
        <v>9</v>
      </c>
      <c r="L14" s="115" t="s">
        <v>9</v>
      </c>
      <c r="M14" s="115" t="s">
        <v>9</v>
      </c>
      <c r="N14" s="115" t="s">
        <v>9</v>
      </c>
      <c r="O14" s="115" t="s">
        <v>9</v>
      </c>
      <c r="P14" s="115" t="s">
        <v>9</v>
      </c>
      <c r="Q14" s="115" t="s">
        <v>9</v>
      </c>
      <c r="R14" s="115" t="s">
        <v>9</v>
      </c>
      <c r="S14" s="115" t="s">
        <v>9</v>
      </c>
      <c r="T14" s="115" t="s">
        <v>9</v>
      </c>
      <c r="U14" s="115" t="s">
        <v>9</v>
      </c>
      <c r="V14" s="115" t="s">
        <v>9</v>
      </c>
      <c r="W14" s="115" t="s">
        <v>9</v>
      </c>
      <c r="X14" s="115" t="s">
        <v>9</v>
      </c>
      <c r="Y14" s="115" t="s">
        <v>9</v>
      </c>
      <c r="Z14" s="115" t="s">
        <v>9</v>
      </c>
      <c r="AA14" s="115" t="s">
        <v>9</v>
      </c>
      <c r="AB14" s="115" t="s">
        <v>9</v>
      </c>
      <c r="AC14" s="115" t="s">
        <v>9</v>
      </c>
      <c r="AD14" s="115" t="s">
        <v>9</v>
      </c>
      <c r="AE14" s="115" t="s">
        <v>9</v>
      </c>
    </row>
    <row r="15" spans="1:31" s="110" customFormat="1" ht="18.75" x14ac:dyDescent="0.3">
      <c r="A15" s="113">
        <v>1</v>
      </c>
      <c r="B15" s="114">
        <v>2</v>
      </c>
      <c r="C15" s="113">
        <v>3</v>
      </c>
      <c r="D15" s="111" t="s">
        <v>228</v>
      </c>
      <c r="E15" s="111" t="s">
        <v>227</v>
      </c>
      <c r="F15" s="111" t="s">
        <v>226</v>
      </c>
      <c r="G15" s="112" t="s">
        <v>225</v>
      </c>
      <c r="H15" s="111" t="s">
        <v>224</v>
      </c>
      <c r="I15" s="111" t="s">
        <v>223</v>
      </c>
      <c r="J15" s="111" t="s">
        <v>222</v>
      </c>
      <c r="K15" s="111" t="s">
        <v>221</v>
      </c>
      <c r="L15" s="111" t="s">
        <v>220</v>
      </c>
      <c r="M15" s="111" t="s">
        <v>219</v>
      </c>
      <c r="N15" s="111" t="s">
        <v>218</v>
      </c>
      <c r="O15" s="111" t="s">
        <v>217</v>
      </c>
      <c r="P15" s="111" t="s">
        <v>216</v>
      </c>
      <c r="Q15" s="111" t="s">
        <v>215</v>
      </c>
      <c r="R15" s="111" t="s">
        <v>214</v>
      </c>
      <c r="S15" s="111" t="s">
        <v>213</v>
      </c>
      <c r="T15" s="111" t="s">
        <v>212</v>
      </c>
      <c r="U15" s="111" t="s">
        <v>211</v>
      </c>
      <c r="V15" s="111" t="s">
        <v>210</v>
      </c>
      <c r="W15" s="111" t="s">
        <v>209</v>
      </c>
      <c r="X15" s="111" t="s">
        <v>208</v>
      </c>
      <c r="Y15" s="111" t="s">
        <v>207</v>
      </c>
      <c r="Z15" s="111" t="s">
        <v>206</v>
      </c>
      <c r="AA15" s="111" t="s">
        <v>205</v>
      </c>
      <c r="AB15" s="111" t="s">
        <v>204</v>
      </c>
      <c r="AC15" s="111" t="s">
        <v>203</v>
      </c>
      <c r="AD15" s="111" t="s">
        <v>202</v>
      </c>
      <c r="AE15" s="111" t="s">
        <v>201</v>
      </c>
    </row>
    <row r="16" spans="1:31" s="109" customFormat="1" ht="37.5" x14ac:dyDescent="0.25">
      <c r="A16" s="23" t="s">
        <v>18</v>
      </c>
      <c r="B16" s="24" t="s">
        <v>19</v>
      </c>
      <c r="C16" s="25" t="s">
        <v>20</v>
      </c>
      <c r="D16" s="108">
        <f t="shared" ref="D16:AE16" si="0">SUM(D17:D22)</f>
        <v>0</v>
      </c>
      <c r="E16" s="108">
        <f t="shared" si="0"/>
        <v>0</v>
      </c>
      <c r="F16" s="108">
        <f t="shared" si="0"/>
        <v>0</v>
      </c>
      <c r="G16" s="108">
        <f t="shared" si="0"/>
        <v>0</v>
      </c>
      <c r="H16" s="108">
        <f t="shared" si="0"/>
        <v>0</v>
      </c>
      <c r="I16" s="108">
        <f t="shared" si="0"/>
        <v>0</v>
      </c>
      <c r="J16" s="108">
        <f t="shared" si="0"/>
        <v>0</v>
      </c>
      <c r="K16" s="108">
        <f t="shared" si="0"/>
        <v>0</v>
      </c>
      <c r="L16" s="108">
        <f t="shared" si="0"/>
        <v>0.63</v>
      </c>
      <c r="M16" s="108">
        <f t="shared" si="0"/>
        <v>0</v>
      </c>
      <c r="N16" s="108">
        <f t="shared" si="0"/>
        <v>9.2360000000000007</v>
      </c>
      <c r="O16" s="108">
        <f t="shared" si="0"/>
        <v>0</v>
      </c>
      <c r="P16" s="108">
        <f t="shared" si="0"/>
        <v>4.0979999999999999</v>
      </c>
      <c r="Q16" s="108">
        <f t="shared" si="0"/>
        <v>0</v>
      </c>
      <c r="R16" s="108">
        <f t="shared" si="0"/>
        <v>0</v>
      </c>
      <c r="S16" s="108">
        <f t="shared" si="0"/>
        <v>0</v>
      </c>
      <c r="T16" s="108">
        <f t="shared" si="0"/>
        <v>0</v>
      </c>
      <c r="U16" s="108">
        <f t="shared" si="0"/>
        <v>0</v>
      </c>
      <c r="V16" s="108">
        <f t="shared" si="0"/>
        <v>0</v>
      </c>
      <c r="W16" s="108">
        <f t="shared" si="0"/>
        <v>0</v>
      </c>
      <c r="X16" s="108">
        <f t="shared" si="0"/>
        <v>0</v>
      </c>
      <c r="Y16" s="108">
        <f t="shared" si="0"/>
        <v>0</v>
      </c>
      <c r="Z16" s="108">
        <f t="shared" si="0"/>
        <v>0</v>
      </c>
      <c r="AA16" s="108">
        <f t="shared" si="0"/>
        <v>0</v>
      </c>
      <c r="AB16" s="108">
        <f t="shared" si="0"/>
        <v>0</v>
      </c>
      <c r="AC16" s="108">
        <f t="shared" si="0"/>
        <v>0</v>
      </c>
      <c r="AD16" s="108">
        <f t="shared" si="0"/>
        <v>0</v>
      </c>
      <c r="AE16" s="108">
        <f t="shared" si="0"/>
        <v>0</v>
      </c>
    </row>
    <row r="17" spans="1:31" ht="18.75" x14ac:dyDescent="0.2">
      <c r="A17" s="28" t="s">
        <v>22</v>
      </c>
      <c r="B17" s="29" t="s">
        <v>23</v>
      </c>
      <c r="C17" s="30" t="s">
        <v>20</v>
      </c>
      <c r="D17" s="47">
        <f t="shared" ref="D17:AE17" si="1">D24</f>
        <v>0</v>
      </c>
      <c r="E17" s="47">
        <f t="shared" si="1"/>
        <v>0</v>
      </c>
      <c r="F17" s="47">
        <f t="shared" si="1"/>
        <v>0</v>
      </c>
      <c r="G17" s="47">
        <f t="shared" si="1"/>
        <v>0</v>
      </c>
      <c r="H17" s="47">
        <f t="shared" si="1"/>
        <v>0</v>
      </c>
      <c r="I17" s="47">
        <f t="shared" si="1"/>
        <v>0</v>
      </c>
      <c r="J17" s="47">
        <f t="shared" si="1"/>
        <v>0</v>
      </c>
      <c r="K17" s="47">
        <f t="shared" si="1"/>
        <v>0</v>
      </c>
      <c r="L17" s="47">
        <f t="shared" si="1"/>
        <v>0</v>
      </c>
      <c r="M17" s="47">
        <f t="shared" si="1"/>
        <v>0</v>
      </c>
      <c r="N17" s="47">
        <f t="shared" si="1"/>
        <v>0</v>
      </c>
      <c r="O17" s="47">
        <f t="shared" si="1"/>
        <v>0</v>
      </c>
      <c r="P17" s="47">
        <f t="shared" si="1"/>
        <v>0</v>
      </c>
      <c r="Q17" s="47">
        <f t="shared" si="1"/>
        <v>0</v>
      </c>
      <c r="R17" s="47">
        <f t="shared" si="1"/>
        <v>0</v>
      </c>
      <c r="S17" s="47">
        <f t="shared" si="1"/>
        <v>0</v>
      </c>
      <c r="T17" s="47">
        <f t="shared" si="1"/>
        <v>0</v>
      </c>
      <c r="U17" s="47">
        <f t="shared" si="1"/>
        <v>0</v>
      </c>
      <c r="V17" s="47">
        <f t="shared" si="1"/>
        <v>0</v>
      </c>
      <c r="W17" s="47">
        <f t="shared" si="1"/>
        <v>0</v>
      </c>
      <c r="X17" s="47">
        <f t="shared" si="1"/>
        <v>0</v>
      </c>
      <c r="Y17" s="47">
        <f t="shared" si="1"/>
        <v>0</v>
      </c>
      <c r="Z17" s="47">
        <f t="shared" si="1"/>
        <v>0</v>
      </c>
      <c r="AA17" s="47">
        <f t="shared" si="1"/>
        <v>0</v>
      </c>
      <c r="AB17" s="47">
        <f t="shared" si="1"/>
        <v>0</v>
      </c>
      <c r="AC17" s="47">
        <f t="shared" si="1"/>
        <v>0</v>
      </c>
      <c r="AD17" s="47">
        <f t="shared" si="1"/>
        <v>0</v>
      </c>
      <c r="AE17" s="47">
        <f t="shared" si="1"/>
        <v>0</v>
      </c>
    </row>
    <row r="18" spans="1:31" s="99" customFormat="1" ht="37.5" x14ac:dyDescent="0.2">
      <c r="A18" s="28" t="s">
        <v>24</v>
      </c>
      <c r="B18" s="29" t="s">
        <v>25</v>
      </c>
      <c r="C18" s="32" t="s">
        <v>20</v>
      </c>
      <c r="D18" s="47">
        <f t="shared" ref="D18:AE18" si="2">D44</f>
        <v>0</v>
      </c>
      <c r="E18" s="47">
        <f t="shared" si="2"/>
        <v>0</v>
      </c>
      <c r="F18" s="47">
        <f t="shared" si="2"/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7">
        <f t="shared" si="2"/>
        <v>0</v>
      </c>
      <c r="K18" s="47">
        <f t="shared" si="2"/>
        <v>0</v>
      </c>
      <c r="L18" s="47">
        <f t="shared" si="2"/>
        <v>0.63</v>
      </c>
      <c r="M18" s="47">
        <f t="shared" si="2"/>
        <v>0</v>
      </c>
      <c r="N18" s="47">
        <f t="shared" si="2"/>
        <v>9.2360000000000007</v>
      </c>
      <c r="O18" s="47">
        <f t="shared" si="2"/>
        <v>0</v>
      </c>
      <c r="P18" s="47">
        <f t="shared" si="2"/>
        <v>4.0979999999999999</v>
      </c>
      <c r="Q18" s="47">
        <f t="shared" si="2"/>
        <v>0</v>
      </c>
      <c r="R18" s="47">
        <f t="shared" si="2"/>
        <v>0</v>
      </c>
      <c r="S18" s="47">
        <f t="shared" si="2"/>
        <v>0</v>
      </c>
      <c r="T18" s="47">
        <f t="shared" si="2"/>
        <v>0</v>
      </c>
      <c r="U18" s="47">
        <f t="shared" si="2"/>
        <v>0</v>
      </c>
      <c r="V18" s="47">
        <f t="shared" si="2"/>
        <v>0</v>
      </c>
      <c r="W18" s="47">
        <f t="shared" si="2"/>
        <v>0</v>
      </c>
      <c r="X18" s="47">
        <f t="shared" si="2"/>
        <v>0</v>
      </c>
      <c r="Y18" s="47">
        <f t="shared" si="2"/>
        <v>0</v>
      </c>
      <c r="Z18" s="47">
        <f t="shared" si="2"/>
        <v>0</v>
      </c>
      <c r="AA18" s="47">
        <f t="shared" si="2"/>
        <v>0</v>
      </c>
      <c r="AB18" s="47">
        <f t="shared" si="2"/>
        <v>0</v>
      </c>
      <c r="AC18" s="47">
        <f t="shared" si="2"/>
        <v>0</v>
      </c>
      <c r="AD18" s="47">
        <f t="shared" si="2"/>
        <v>0</v>
      </c>
      <c r="AE18" s="47">
        <f t="shared" si="2"/>
        <v>0</v>
      </c>
    </row>
    <row r="19" spans="1:31" ht="75" x14ac:dyDescent="0.2">
      <c r="A19" s="28" t="s">
        <v>26</v>
      </c>
      <c r="B19" s="29" t="s">
        <v>27</v>
      </c>
      <c r="C19" s="30" t="s">
        <v>20</v>
      </c>
      <c r="D19" s="47">
        <f t="shared" ref="D19:AE19" si="3">D67</f>
        <v>0</v>
      </c>
      <c r="E19" s="47">
        <f t="shared" si="3"/>
        <v>0</v>
      </c>
      <c r="F19" s="47">
        <f t="shared" si="3"/>
        <v>0</v>
      </c>
      <c r="G19" s="47">
        <f t="shared" si="3"/>
        <v>0</v>
      </c>
      <c r="H19" s="47">
        <f t="shared" si="3"/>
        <v>0</v>
      </c>
      <c r="I19" s="47">
        <f t="shared" si="3"/>
        <v>0</v>
      </c>
      <c r="J19" s="47">
        <f t="shared" si="3"/>
        <v>0</v>
      </c>
      <c r="K19" s="47">
        <f t="shared" si="3"/>
        <v>0</v>
      </c>
      <c r="L19" s="47">
        <f t="shared" si="3"/>
        <v>0</v>
      </c>
      <c r="M19" s="47">
        <f t="shared" si="3"/>
        <v>0</v>
      </c>
      <c r="N19" s="47">
        <f t="shared" si="3"/>
        <v>0</v>
      </c>
      <c r="O19" s="47">
        <f t="shared" si="3"/>
        <v>0</v>
      </c>
      <c r="P19" s="47">
        <f t="shared" si="3"/>
        <v>0</v>
      </c>
      <c r="Q19" s="47">
        <f t="shared" si="3"/>
        <v>0</v>
      </c>
      <c r="R19" s="47">
        <f t="shared" si="3"/>
        <v>0</v>
      </c>
      <c r="S19" s="47">
        <f t="shared" si="3"/>
        <v>0</v>
      </c>
      <c r="T19" s="47">
        <f t="shared" si="3"/>
        <v>0</v>
      </c>
      <c r="U19" s="47">
        <f t="shared" si="3"/>
        <v>0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3"/>
        <v>0</v>
      </c>
      <c r="AA19" s="47">
        <f t="shared" si="3"/>
        <v>0</v>
      </c>
      <c r="AB19" s="47">
        <f t="shared" si="3"/>
        <v>0</v>
      </c>
      <c r="AC19" s="47">
        <f t="shared" si="3"/>
        <v>0</v>
      </c>
      <c r="AD19" s="47">
        <f t="shared" si="3"/>
        <v>0</v>
      </c>
      <c r="AE19" s="47">
        <f t="shared" si="3"/>
        <v>0</v>
      </c>
    </row>
    <row r="20" spans="1:31" ht="37.5" x14ac:dyDescent="0.2">
      <c r="A20" s="28" t="s">
        <v>28</v>
      </c>
      <c r="B20" s="29" t="s">
        <v>29</v>
      </c>
      <c r="C20" s="30" t="s">
        <v>20</v>
      </c>
      <c r="D20" s="47">
        <f t="shared" ref="D20:AE20" si="4">D70</f>
        <v>0</v>
      </c>
      <c r="E20" s="47">
        <f t="shared" si="4"/>
        <v>0</v>
      </c>
      <c r="F20" s="47">
        <f t="shared" si="4"/>
        <v>0</v>
      </c>
      <c r="G20" s="47">
        <f t="shared" si="4"/>
        <v>0</v>
      </c>
      <c r="H20" s="47">
        <f t="shared" si="4"/>
        <v>0</v>
      </c>
      <c r="I20" s="47">
        <f t="shared" si="4"/>
        <v>0</v>
      </c>
      <c r="J20" s="47">
        <f t="shared" si="4"/>
        <v>0</v>
      </c>
      <c r="K20" s="47">
        <f t="shared" si="4"/>
        <v>0</v>
      </c>
      <c r="L20" s="47">
        <f t="shared" si="4"/>
        <v>0</v>
      </c>
      <c r="M20" s="47">
        <f t="shared" si="4"/>
        <v>0</v>
      </c>
      <c r="N20" s="47">
        <f t="shared" si="4"/>
        <v>0</v>
      </c>
      <c r="O20" s="47">
        <f t="shared" si="4"/>
        <v>0</v>
      </c>
      <c r="P20" s="47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47">
        <f t="shared" si="4"/>
        <v>0</v>
      </c>
      <c r="V20" s="47">
        <f t="shared" si="4"/>
        <v>0</v>
      </c>
      <c r="W20" s="47">
        <f t="shared" si="4"/>
        <v>0</v>
      </c>
      <c r="X20" s="47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7">
        <f t="shared" si="4"/>
        <v>0</v>
      </c>
      <c r="AC20" s="47">
        <f t="shared" si="4"/>
        <v>0</v>
      </c>
      <c r="AD20" s="47">
        <f t="shared" si="4"/>
        <v>0</v>
      </c>
      <c r="AE20" s="47">
        <f t="shared" si="4"/>
        <v>0</v>
      </c>
    </row>
    <row r="21" spans="1:31" ht="56.25" x14ac:dyDescent="0.2">
      <c r="A21" s="28" t="s">
        <v>30</v>
      </c>
      <c r="B21" s="29" t="s">
        <v>31</v>
      </c>
      <c r="C21" s="30" t="s">
        <v>20</v>
      </c>
      <c r="D21" s="47">
        <f t="shared" ref="D21:AE21" si="5">D71</f>
        <v>0</v>
      </c>
      <c r="E21" s="47">
        <f t="shared" si="5"/>
        <v>0</v>
      </c>
      <c r="F21" s="47">
        <f t="shared" si="5"/>
        <v>0</v>
      </c>
      <c r="G21" s="47">
        <f t="shared" si="5"/>
        <v>0</v>
      </c>
      <c r="H21" s="47">
        <f t="shared" si="5"/>
        <v>0</v>
      </c>
      <c r="I21" s="47">
        <f t="shared" si="5"/>
        <v>0</v>
      </c>
      <c r="J21" s="47">
        <f t="shared" si="5"/>
        <v>0</v>
      </c>
      <c r="K21" s="47">
        <f t="shared" si="5"/>
        <v>0</v>
      </c>
      <c r="L21" s="47">
        <f t="shared" si="5"/>
        <v>0</v>
      </c>
      <c r="M21" s="47">
        <f t="shared" si="5"/>
        <v>0</v>
      </c>
      <c r="N21" s="47">
        <f t="shared" si="5"/>
        <v>0</v>
      </c>
      <c r="O21" s="47">
        <f t="shared" si="5"/>
        <v>0</v>
      </c>
      <c r="P21" s="47">
        <f t="shared" si="5"/>
        <v>0</v>
      </c>
      <c r="Q21" s="47">
        <f t="shared" si="5"/>
        <v>0</v>
      </c>
      <c r="R21" s="47">
        <f t="shared" si="5"/>
        <v>0</v>
      </c>
      <c r="S21" s="47">
        <f t="shared" si="5"/>
        <v>0</v>
      </c>
      <c r="T21" s="47">
        <f t="shared" si="5"/>
        <v>0</v>
      </c>
      <c r="U21" s="47">
        <f t="shared" si="5"/>
        <v>0</v>
      </c>
      <c r="V21" s="47">
        <f t="shared" si="5"/>
        <v>0</v>
      </c>
      <c r="W21" s="47">
        <f t="shared" si="5"/>
        <v>0</v>
      </c>
      <c r="X21" s="47">
        <f t="shared" si="5"/>
        <v>0</v>
      </c>
      <c r="Y21" s="47">
        <f t="shared" si="5"/>
        <v>0</v>
      </c>
      <c r="Z21" s="47">
        <f t="shared" si="5"/>
        <v>0</v>
      </c>
      <c r="AA21" s="47">
        <f t="shared" si="5"/>
        <v>0</v>
      </c>
      <c r="AB21" s="47">
        <f t="shared" si="5"/>
        <v>0</v>
      </c>
      <c r="AC21" s="47">
        <f t="shared" si="5"/>
        <v>0</v>
      </c>
      <c r="AD21" s="47">
        <f t="shared" si="5"/>
        <v>0</v>
      </c>
      <c r="AE21" s="47">
        <f t="shared" si="5"/>
        <v>0</v>
      </c>
    </row>
    <row r="22" spans="1:31" ht="27" customHeight="1" x14ac:dyDescent="0.2">
      <c r="A22" s="28" t="s">
        <v>32</v>
      </c>
      <c r="B22" s="29" t="s">
        <v>33</v>
      </c>
      <c r="C22" s="30" t="s">
        <v>20</v>
      </c>
      <c r="D22" s="47">
        <f t="shared" ref="D22:AE22" si="6">D72</f>
        <v>0</v>
      </c>
      <c r="E22" s="47">
        <f t="shared" si="6"/>
        <v>0</v>
      </c>
      <c r="F22" s="47">
        <f t="shared" si="6"/>
        <v>0</v>
      </c>
      <c r="G22" s="47">
        <f t="shared" si="6"/>
        <v>0</v>
      </c>
      <c r="H22" s="47">
        <f t="shared" si="6"/>
        <v>0</v>
      </c>
      <c r="I22" s="47">
        <f t="shared" si="6"/>
        <v>0</v>
      </c>
      <c r="J22" s="47">
        <f t="shared" si="6"/>
        <v>0</v>
      </c>
      <c r="K22" s="47">
        <f t="shared" si="6"/>
        <v>0</v>
      </c>
      <c r="L22" s="47">
        <f t="shared" si="6"/>
        <v>0</v>
      </c>
      <c r="M22" s="47">
        <f t="shared" si="6"/>
        <v>0</v>
      </c>
      <c r="N22" s="47">
        <f t="shared" si="6"/>
        <v>0</v>
      </c>
      <c r="O22" s="47">
        <f t="shared" si="6"/>
        <v>0</v>
      </c>
      <c r="P22" s="47">
        <f t="shared" si="6"/>
        <v>0</v>
      </c>
      <c r="Q22" s="47">
        <f t="shared" si="6"/>
        <v>0</v>
      </c>
      <c r="R22" s="47">
        <f t="shared" si="6"/>
        <v>0</v>
      </c>
      <c r="S22" s="47">
        <f t="shared" si="6"/>
        <v>0</v>
      </c>
      <c r="T22" s="47">
        <f t="shared" si="6"/>
        <v>0</v>
      </c>
      <c r="U22" s="47">
        <f t="shared" si="6"/>
        <v>0</v>
      </c>
      <c r="V22" s="47">
        <f t="shared" si="6"/>
        <v>0</v>
      </c>
      <c r="W22" s="47">
        <f t="shared" si="6"/>
        <v>0</v>
      </c>
      <c r="X22" s="47">
        <f t="shared" si="6"/>
        <v>0</v>
      </c>
      <c r="Y22" s="47">
        <f t="shared" si="6"/>
        <v>0</v>
      </c>
      <c r="Z22" s="47">
        <f t="shared" si="6"/>
        <v>0</v>
      </c>
      <c r="AA22" s="47">
        <f t="shared" si="6"/>
        <v>0</v>
      </c>
      <c r="AB22" s="47">
        <f t="shared" si="6"/>
        <v>0</v>
      </c>
      <c r="AC22" s="47">
        <f t="shared" si="6"/>
        <v>0</v>
      </c>
      <c r="AD22" s="47">
        <f t="shared" si="6"/>
        <v>0</v>
      </c>
      <c r="AE22" s="47">
        <f t="shared" si="6"/>
        <v>0</v>
      </c>
    </row>
    <row r="23" spans="1:31" s="107" customFormat="1" ht="18.75" x14ac:dyDescent="0.2">
      <c r="A23" s="34" t="s">
        <v>34</v>
      </c>
      <c r="B23" s="35" t="s">
        <v>35</v>
      </c>
      <c r="C23" s="36" t="s">
        <v>20</v>
      </c>
      <c r="D23" s="108">
        <f t="shared" ref="D23:AE23" si="7">SUM(D24,D44,D67,D70,D71,D72)</f>
        <v>0</v>
      </c>
      <c r="E23" s="108">
        <f t="shared" si="7"/>
        <v>0</v>
      </c>
      <c r="F23" s="108">
        <f t="shared" si="7"/>
        <v>0</v>
      </c>
      <c r="G23" s="108">
        <f t="shared" si="7"/>
        <v>0</v>
      </c>
      <c r="H23" s="108">
        <f t="shared" si="7"/>
        <v>0</v>
      </c>
      <c r="I23" s="108">
        <f t="shared" si="7"/>
        <v>0</v>
      </c>
      <c r="J23" s="108">
        <f t="shared" si="7"/>
        <v>0</v>
      </c>
      <c r="K23" s="108">
        <f t="shared" si="7"/>
        <v>0</v>
      </c>
      <c r="L23" s="108">
        <f t="shared" si="7"/>
        <v>0.63</v>
      </c>
      <c r="M23" s="108">
        <f t="shared" si="7"/>
        <v>0</v>
      </c>
      <c r="N23" s="108">
        <f t="shared" si="7"/>
        <v>9.2360000000000007</v>
      </c>
      <c r="O23" s="108">
        <f t="shared" si="7"/>
        <v>0</v>
      </c>
      <c r="P23" s="108">
        <f t="shared" si="7"/>
        <v>4.0979999999999999</v>
      </c>
      <c r="Q23" s="108">
        <f t="shared" si="7"/>
        <v>0</v>
      </c>
      <c r="R23" s="108">
        <f t="shared" si="7"/>
        <v>0</v>
      </c>
      <c r="S23" s="108">
        <f t="shared" si="7"/>
        <v>0</v>
      </c>
      <c r="T23" s="108">
        <f t="shared" si="7"/>
        <v>0</v>
      </c>
      <c r="U23" s="108">
        <f t="shared" si="7"/>
        <v>0</v>
      </c>
      <c r="V23" s="108">
        <f t="shared" si="7"/>
        <v>0</v>
      </c>
      <c r="W23" s="108">
        <f t="shared" si="7"/>
        <v>0</v>
      </c>
      <c r="X23" s="108">
        <f t="shared" si="7"/>
        <v>0</v>
      </c>
      <c r="Y23" s="108">
        <f t="shared" si="7"/>
        <v>0</v>
      </c>
      <c r="Z23" s="108">
        <f t="shared" si="7"/>
        <v>0</v>
      </c>
      <c r="AA23" s="108">
        <f t="shared" si="7"/>
        <v>0</v>
      </c>
      <c r="AB23" s="108">
        <f t="shared" si="7"/>
        <v>0</v>
      </c>
      <c r="AC23" s="108">
        <f t="shared" si="7"/>
        <v>0</v>
      </c>
      <c r="AD23" s="108">
        <f t="shared" si="7"/>
        <v>0</v>
      </c>
      <c r="AE23" s="108">
        <f t="shared" si="7"/>
        <v>0</v>
      </c>
    </row>
    <row r="24" spans="1:31" s="100" customFormat="1" ht="37.5" x14ac:dyDescent="0.2">
      <c r="A24" s="37" t="s">
        <v>36</v>
      </c>
      <c r="B24" s="38" t="s">
        <v>37</v>
      </c>
      <c r="C24" s="39" t="s">
        <v>20</v>
      </c>
      <c r="D24" s="101">
        <f t="shared" ref="D24:AE24" si="8">SUM(D25,D29,D32,D41)</f>
        <v>0</v>
      </c>
      <c r="E24" s="101">
        <f t="shared" si="8"/>
        <v>0</v>
      </c>
      <c r="F24" s="101">
        <f t="shared" si="8"/>
        <v>0</v>
      </c>
      <c r="G24" s="101">
        <f t="shared" si="8"/>
        <v>0</v>
      </c>
      <c r="H24" s="101">
        <f t="shared" si="8"/>
        <v>0</v>
      </c>
      <c r="I24" s="101">
        <f t="shared" si="8"/>
        <v>0</v>
      </c>
      <c r="J24" s="101">
        <f t="shared" si="8"/>
        <v>0</v>
      </c>
      <c r="K24" s="101">
        <f t="shared" si="8"/>
        <v>0</v>
      </c>
      <c r="L24" s="101">
        <f t="shared" si="8"/>
        <v>0</v>
      </c>
      <c r="M24" s="101">
        <f t="shared" si="8"/>
        <v>0</v>
      </c>
      <c r="N24" s="101">
        <f t="shared" si="8"/>
        <v>0</v>
      </c>
      <c r="O24" s="101">
        <f t="shared" si="8"/>
        <v>0</v>
      </c>
      <c r="P24" s="101">
        <f t="shared" si="8"/>
        <v>0</v>
      </c>
      <c r="Q24" s="101">
        <f t="shared" si="8"/>
        <v>0</v>
      </c>
      <c r="R24" s="101">
        <f t="shared" si="8"/>
        <v>0</v>
      </c>
      <c r="S24" s="101">
        <f t="shared" si="8"/>
        <v>0</v>
      </c>
      <c r="T24" s="101">
        <f t="shared" si="8"/>
        <v>0</v>
      </c>
      <c r="U24" s="101">
        <f t="shared" si="8"/>
        <v>0</v>
      </c>
      <c r="V24" s="101">
        <f t="shared" si="8"/>
        <v>0</v>
      </c>
      <c r="W24" s="101">
        <f t="shared" si="8"/>
        <v>0</v>
      </c>
      <c r="X24" s="101">
        <f t="shared" si="8"/>
        <v>0</v>
      </c>
      <c r="Y24" s="101">
        <f t="shared" si="8"/>
        <v>0</v>
      </c>
      <c r="Z24" s="101">
        <f t="shared" si="8"/>
        <v>0</v>
      </c>
      <c r="AA24" s="101">
        <f t="shared" si="8"/>
        <v>0</v>
      </c>
      <c r="AB24" s="101">
        <f t="shared" si="8"/>
        <v>0</v>
      </c>
      <c r="AC24" s="101">
        <f t="shared" si="8"/>
        <v>0</v>
      </c>
      <c r="AD24" s="101">
        <f t="shared" si="8"/>
        <v>0</v>
      </c>
      <c r="AE24" s="101">
        <f t="shared" si="8"/>
        <v>0</v>
      </c>
    </row>
    <row r="25" spans="1:31" ht="56.25" x14ac:dyDescent="0.2">
      <c r="A25" s="41" t="s">
        <v>38</v>
      </c>
      <c r="B25" s="42" t="s">
        <v>39</v>
      </c>
      <c r="C25" s="43" t="s">
        <v>20</v>
      </c>
      <c r="D25" s="102">
        <f t="shared" ref="D25:AE25" si="9">SUM(D26:D28)</f>
        <v>0</v>
      </c>
      <c r="E25" s="102">
        <f t="shared" si="9"/>
        <v>0</v>
      </c>
      <c r="F25" s="102">
        <f t="shared" si="9"/>
        <v>0</v>
      </c>
      <c r="G25" s="102">
        <f t="shared" si="9"/>
        <v>0</v>
      </c>
      <c r="H25" s="102">
        <f t="shared" si="9"/>
        <v>0</v>
      </c>
      <c r="I25" s="102">
        <f t="shared" si="9"/>
        <v>0</v>
      </c>
      <c r="J25" s="102">
        <f t="shared" si="9"/>
        <v>0</v>
      </c>
      <c r="K25" s="102">
        <f t="shared" si="9"/>
        <v>0</v>
      </c>
      <c r="L25" s="102">
        <f t="shared" si="9"/>
        <v>0</v>
      </c>
      <c r="M25" s="102">
        <f t="shared" si="9"/>
        <v>0</v>
      </c>
      <c r="N25" s="102">
        <f t="shared" si="9"/>
        <v>0</v>
      </c>
      <c r="O25" s="102">
        <f t="shared" si="9"/>
        <v>0</v>
      </c>
      <c r="P25" s="102">
        <f t="shared" si="9"/>
        <v>0</v>
      </c>
      <c r="Q25" s="102">
        <f t="shared" si="9"/>
        <v>0</v>
      </c>
      <c r="R25" s="102">
        <f t="shared" si="9"/>
        <v>0</v>
      </c>
      <c r="S25" s="102">
        <f t="shared" si="9"/>
        <v>0</v>
      </c>
      <c r="T25" s="102">
        <f t="shared" si="9"/>
        <v>0</v>
      </c>
      <c r="U25" s="102">
        <f t="shared" si="9"/>
        <v>0</v>
      </c>
      <c r="V25" s="102">
        <f t="shared" si="9"/>
        <v>0</v>
      </c>
      <c r="W25" s="102">
        <f t="shared" si="9"/>
        <v>0</v>
      </c>
      <c r="X25" s="102">
        <f t="shared" si="9"/>
        <v>0</v>
      </c>
      <c r="Y25" s="102">
        <f t="shared" si="9"/>
        <v>0</v>
      </c>
      <c r="Z25" s="102">
        <f t="shared" si="9"/>
        <v>0</v>
      </c>
      <c r="AA25" s="102">
        <f t="shared" si="9"/>
        <v>0</v>
      </c>
      <c r="AB25" s="102">
        <f t="shared" si="9"/>
        <v>0</v>
      </c>
      <c r="AC25" s="102">
        <f t="shared" si="9"/>
        <v>0</v>
      </c>
      <c r="AD25" s="102">
        <f t="shared" si="9"/>
        <v>0</v>
      </c>
      <c r="AE25" s="102">
        <f t="shared" si="9"/>
        <v>0</v>
      </c>
    </row>
    <row r="26" spans="1:31" ht="93.75" x14ac:dyDescent="0.2">
      <c r="A26" s="28" t="s">
        <v>40</v>
      </c>
      <c r="B26" s="29" t="s">
        <v>41</v>
      </c>
      <c r="C26" s="30" t="s">
        <v>20</v>
      </c>
      <c r="D26" s="47" t="s">
        <v>21</v>
      </c>
      <c r="E26" s="47" t="s">
        <v>21</v>
      </c>
      <c r="F26" s="47" t="s">
        <v>21</v>
      </c>
      <c r="G26" s="47" t="s">
        <v>21</v>
      </c>
      <c r="H26" s="47" t="s">
        <v>21</v>
      </c>
      <c r="I26" s="47" t="s">
        <v>21</v>
      </c>
      <c r="J26" s="47" t="s">
        <v>21</v>
      </c>
      <c r="K26" s="47" t="s">
        <v>21</v>
      </c>
      <c r="L26" s="47" t="s">
        <v>21</v>
      </c>
      <c r="M26" s="47" t="s">
        <v>21</v>
      </c>
      <c r="N26" s="47" t="s">
        <v>21</v>
      </c>
      <c r="O26" s="47" t="s">
        <v>21</v>
      </c>
      <c r="P26" s="47" t="s">
        <v>21</v>
      </c>
      <c r="Q26" s="47" t="s">
        <v>21</v>
      </c>
      <c r="R26" s="47" t="s">
        <v>21</v>
      </c>
      <c r="S26" s="47" t="s">
        <v>21</v>
      </c>
      <c r="T26" s="47" t="s">
        <v>21</v>
      </c>
      <c r="U26" s="47" t="s">
        <v>21</v>
      </c>
      <c r="V26" s="47" t="s">
        <v>21</v>
      </c>
      <c r="W26" s="47" t="s">
        <v>21</v>
      </c>
      <c r="X26" s="47" t="s">
        <v>21</v>
      </c>
      <c r="Y26" s="47" t="s">
        <v>21</v>
      </c>
      <c r="Z26" s="47" t="s">
        <v>21</v>
      </c>
      <c r="AA26" s="47" t="s">
        <v>21</v>
      </c>
      <c r="AB26" s="47" t="s">
        <v>21</v>
      </c>
      <c r="AC26" s="47" t="s">
        <v>21</v>
      </c>
      <c r="AD26" s="47" t="s">
        <v>21</v>
      </c>
      <c r="AE26" s="47" t="s">
        <v>21</v>
      </c>
    </row>
    <row r="27" spans="1:31" ht="93.75" x14ac:dyDescent="0.2">
      <c r="A27" s="28" t="s">
        <v>42</v>
      </c>
      <c r="B27" s="29" t="s">
        <v>43</v>
      </c>
      <c r="C27" s="30" t="s">
        <v>20</v>
      </c>
      <c r="D27" s="47" t="s">
        <v>21</v>
      </c>
      <c r="E27" s="47" t="s">
        <v>21</v>
      </c>
      <c r="F27" s="47" t="s">
        <v>21</v>
      </c>
      <c r="G27" s="47" t="s">
        <v>21</v>
      </c>
      <c r="H27" s="47" t="s">
        <v>21</v>
      </c>
      <c r="I27" s="47" t="s">
        <v>21</v>
      </c>
      <c r="J27" s="47" t="s">
        <v>21</v>
      </c>
      <c r="K27" s="47" t="s">
        <v>21</v>
      </c>
      <c r="L27" s="47" t="s">
        <v>21</v>
      </c>
      <c r="M27" s="47" t="s">
        <v>21</v>
      </c>
      <c r="N27" s="47" t="s">
        <v>21</v>
      </c>
      <c r="O27" s="47" t="s">
        <v>21</v>
      </c>
      <c r="P27" s="47" t="s">
        <v>21</v>
      </c>
      <c r="Q27" s="47" t="s">
        <v>21</v>
      </c>
      <c r="R27" s="47" t="s">
        <v>21</v>
      </c>
      <c r="S27" s="47" t="s">
        <v>21</v>
      </c>
      <c r="T27" s="47" t="s">
        <v>21</v>
      </c>
      <c r="U27" s="47" t="s">
        <v>21</v>
      </c>
      <c r="V27" s="47" t="s">
        <v>21</v>
      </c>
      <c r="W27" s="47" t="s">
        <v>21</v>
      </c>
      <c r="X27" s="47" t="s">
        <v>21</v>
      </c>
      <c r="Y27" s="47" t="s">
        <v>21</v>
      </c>
      <c r="Z27" s="47" t="s">
        <v>21</v>
      </c>
      <c r="AA27" s="47" t="s">
        <v>21</v>
      </c>
      <c r="AB27" s="47" t="s">
        <v>21</v>
      </c>
      <c r="AC27" s="47" t="s">
        <v>21</v>
      </c>
      <c r="AD27" s="47" t="s">
        <v>21</v>
      </c>
      <c r="AE27" s="47" t="s">
        <v>21</v>
      </c>
    </row>
    <row r="28" spans="1:31" ht="75" x14ac:dyDescent="0.2">
      <c r="A28" s="28" t="s">
        <v>44</v>
      </c>
      <c r="B28" s="29" t="s">
        <v>45</v>
      </c>
      <c r="C28" s="30" t="s">
        <v>20</v>
      </c>
      <c r="D28" s="47" t="s">
        <v>21</v>
      </c>
      <c r="E28" s="47" t="s">
        <v>21</v>
      </c>
      <c r="F28" s="47" t="s">
        <v>21</v>
      </c>
      <c r="G28" s="47" t="s">
        <v>21</v>
      </c>
      <c r="H28" s="47" t="s">
        <v>21</v>
      </c>
      <c r="I28" s="47" t="s">
        <v>21</v>
      </c>
      <c r="J28" s="47" t="s">
        <v>21</v>
      </c>
      <c r="K28" s="47" t="s">
        <v>21</v>
      </c>
      <c r="L28" s="47" t="s">
        <v>21</v>
      </c>
      <c r="M28" s="47" t="s">
        <v>21</v>
      </c>
      <c r="N28" s="47" t="s">
        <v>21</v>
      </c>
      <c r="O28" s="47" t="s">
        <v>21</v>
      </c>
      <c r="P28" s="47" t="s">
        <v>21</v>
      </c>
      <c r="Q28" s="47" t="s">
        <v>21</v>
      </c>
      <c r="R28" s="47" t="s">
        <v>21</v>
      </c>
      <c r="S28" s="47" t="s">
        <v>21</v>
      </c>
      <c r="T28" s="47" t="s">
        <v>21</v>
      </c>
      <c r="U28" s="47" t="s">
        <v>21</v>
      </c>
      <c r="V28" s="47" t="s">
        <v>21</v>
      </c>
      <c r="W28" s="47" t="s">
        <v>21</v>
      </c>
      <c r="X28" s="47" t="s">
        <v>21</v>
      </c>
      <c r="Y28" s="47" t="s">
        <v>21</v>
      </c>
      <c r="Z28" s="47" t="s">
        <v>21</v>
      </c>
      <c r="AA28" s="47" t="s">
        <v>21</v>
      </c>
      <c r="AB28" s="47" t="s">
        <v>21</v>
      </c>
      <c r="AC28" s="47" t="s">
        <v>21</v>
      </c>
      <c r="AD28" s="47" t="s">
        <v>21</v>
      </c>
      <c r="AE28" s="47" t="s">
        <v>21</v>
      </c>
    </row>
    <row r="29" spans="1:31" ht="56.25" x14ac:dyDescent="0.2">
      <c r="A29" s="41" t="s">
        <v>46</v>
      </c>
      <c r="B29" s="42" t="s">
        <v>47</v>
      </c>
      <c r="C29" s="43" t="s">
        <v>20</v>
      </c>
      <c r="D29" s="102">
        <f t="shared" ref="D29:AE29" si="10">SUM(D30:D31)</f>
        <v>0</v>
      </c>
      <c r="E29" s="102">
        <f t="shared" si="10"/>
        <v>0</v>
      </c>
      <c r="F29" s="102">
        <f t="shared" si="10"/>
        <v>0</v>
      </c>
      <c r="G29" s="102">
        <f t="shared" si="10"/>
        <v>0</v>
      </c>
      <c r="H29" s="102">
        <f t="shared" si="10"/>
        <v>0</v>
      </c>
      <c r="I29" s="102">
        <f t="shared" si="10"/>
        <v>0</v>
      </c>
      <c r="J29" s="102">
        <f t="shared" si="10"/>
        <v>0</v>
      </c>
      <c r="K29" s="102">
        <f t="shared" si="10"/>
        <v>0</v>
      </c>
      <c r="L29" s="102">
        <f t="shared" si="10"/>
        <v>0</v>
      </c>
      <c r="M29" s="102">
        <f t="shared" si="10"/>
        <v>0</v>
      </c>
      <c r="N29" s="102">
        <f t="shared" si="10"/>
        <v>0</v>
      </c>
      <c r="O29" s="102">
        <f t="shared" si="10"/>
        <v>0</v>
      </c>
      <c r="P29" s="102">
        <f t="shared" si="10"/>
        <v>0</v>
      </c>
      <c r="Q29" s="102">
        <f t="shared" si="10"/>
        <v>0</v>
      </c>
      <c r="R29" s="102">
        <f t="shared" si="10"/>
        <v>0</v>
      </c>
      <c r="S29" s="102">
        <f t="shared" si="10"/>
        <v>0</v>
      </c>
      <c r="T29" s="102">
        <f t="shared" si="10"/>
        <v>0</v>
      </c>
      <c r="U29" s="102">
        <f t="shared" si="10"/>
        <v>0</v>
      </c>
      <c r="V29" s="102">
        <f t="shared" si="10"/>
        <v>0</v>
      </c>
      <c r="W29" s="102">
        <f t="shared" si="10"/>
        <v>0</v>
      </c>
      <c r="X29" s="102">
        <f t="shared" si="10"/>
        <v>0</v>
      </c>
      <c r="Y29" s="102">
        <f t="shared" si="10"/>
        <v>0</v>
      </c>
      <c r="Z29" s="102">
        <f t="shared" si="10"/>
        <v>0</v>
      </c>
      <c r="AA29" s="102">
        <f t="shared" si="10"/>
        <v>0</v>
      </c>
      <c r="AB29" s="102">
        <f t="shared" si="10"/>
        <v>0</v>
      </c>
      <c r="AC29" s="102">
        <f t="shared" si="10"/>
        <v>0</v>
      </c>
      <c r="AD29" s="102">
        <f t="shared" si="10"/>
        <v>0</v>
      </c>
      <c r="AE29" s="102">
        <f t="shared" si="10"/>
        <v>0</v>
      </c>
    </row>
    <row r="30" spans="1:31" ht="93.75" x14ac:dyDescent="0.2">
      <c r="A30" s="28" t="s">
        <v>48</v>
      </c>
      <c r="B30" s="29" t="s">
        <v>49</v>
      </c>
      <c r="C30" s="30" t="s">
        <v>20</v>
      </c>
      <c r="D30" s="47" t="s">
        <v>21</v>
      </c>
      <c r="E30" s="47" t="s">
        <v>21</v>
      </c>
      <c r="F30" s="47" t="s">
        <v>21</v>
      </c>
      <c r="G30" s="47" t="s">
        <v>21</v>
      </c>
      <c r="H30" s="47" t="s">
        <v>21</v>
      </c>
      <c r="I30" s="47" t="s">
        <v>21</v>
      </c>
      <c r="J30" s="47" t="s">
        <v>21</v>
      </c>
      <c r="K30" s="47" t="s">
        <v>21</v>
      </c>
      <c r="L30" s="47" t="s">
        <v>21</v>
      </c>
      <c r="M30" s="47" t="s">
        <v>21</v>
      </c>
      <c r="N30" s="47" t="s">
        <v>21</v>
      </c>
      <c r="O30" s="47" t="s">
        <v>21</v>
      </c>
      <c r="P30" s="47" t="s">
        <v>21</v>
      </c>
      <c r="Q30" s="47" t="s">
        <v>21</v>
      </c>
      <c r="R30" s="47" t="s">
        <v>21</v>
      </c>
      <c r="S30" s="47" t="s">
        <v>21</v>
      </c>
      <c r="T30" s="47" t="s">
        <v>21</v>
      </c>
      <c r="U30" s="47" t="s">
        <v>21</v>
      </c>
      <c r="V30" s="47" t="s">
        <v>21</v>
      </c>
      <c r="W30" s="47" t="s">
        <v>21</v>
      </c>
      <c r="X30" s="47" t="s">
        <v>21</v>
      </c>
      <c r="Y30" s="47" t="s">
        <v>21</v>
      </c>
      <c r="Z30" s="47" t="s">
        <v>21</v>
      </c>
      <c r="AA30" s="47" t="s">
        <v>21</v>
      </c>
      <c r="AB30" s="47" t="s">
        <v>21</v>
      </c>
      <c r="AC30" s="47" t="s">
        <v>21</v>
      </c>
      <c r="AD30" s="47" t="s">
        <v>21</v>
      </c>
      <c r="AE30" s="47" t="s">
        <v>21</v>
      </c>
    </row>
    <row r="31" spans="1:31" ht="56.25" x14ac:dyDescent="0.2">
      <c r="A31" s="28" t="s">
        <v>50</v>
      </c>
      <c r="B31" s="29" t="s">
        <v>51</v>
      </c>
      <c r="C31" s="30" t="s">
        <v>20</v>
      </c>
      <c r="D31" s="47" t="s">
        <v>21</v>
      </c>
      <c r="E31" s="47" t="s">
        <v>21</v>
      </c>
      <c r="F31" s="47" t="s">
        <v>21</v>
      </c>
      <c r="G31" s="47" t="s">
        <v>21</v>
      </c>
      <c r="H31" s="47" t="s">
        <v>21</v>
      </c>
      <c r="I31" s="47" t="s">
        <v>21</v>
      </c>
      <c r="J31" s="47" t="s">
        <v>21</v>
      </c>
      <c r="K31" s="47" t="s">
        <v>21</v>
      </c>
      <c r="L31" s="47" t="s">
        <v>21</v>
      </c>
      <c r="M31" s="47" t="s">
        <v>21</v>
      </c>
      <c r="N31" s="47" t="s">
        <v>21</v>
      </c>
      <c r="O31" s="47" t="s">
        <v>21</v>
      </c>
      <c r="P31" s="47" t="s">
        <v>21</v>
      </c>
      <c r="Q31" s="47" t="s">
        <v>21</v>
      </c>
      <c r="R31" s="47" t="s">
        <v>21</v>
      </c>
      <c r="S31" s="47" t="s">
        <v>21</v>
      </c>
      <c r="T31" s="47" t="s">
        <v>21</v>
      </c>
      <c r="U31" s="47" t="s">
        <v>21</v>
      </c>
      <c r="V31" s="47" t="s">
        <v>21</v>
      </c>
      <c r="W31" s="47" t="s">
        <v>21</v>
      </c>
      <c r="X31" s="47" t="s">
        <v>21</v>
      </c>
      <c r="Y31" s="47" t="s">
        <v>21</v>
      </c>
      <c r="Z31" s="47" t="s">
        <v>21</v>
      </c>
      <c r="AA31" s="47" t="s">
        <v>21</v>
      </c>
      <c r="AB31" s="47" t="s">
        <v>21</v>
      </c>
      <c r="AC31" s="47" t="s">
        <v>21</v>
      </c>
      <c r="AD31" s="47" t="s">
        <v>21</v>
      </c>
      <c r="AE31" s="47" t="s">
        <v>21</v>
      </c>
    </row>
    <row r="32" spans="1:31" ht="75" x14ac:dyDescent="0.2">
      <c r="A32" s="41" t="s">
        <v>52</v>
      </c>
      <c r="B32" s="42" t="s">
        <v>53</v>
      </c>
      <c r="C32" s="43" t="s">
        <v>20</v>
      </c>
      <c r="D32" s="102">
        <f t="shared" ref="D32:AE32" si="11">SUM(D33:D40)</f>
        <v>0</v>
      </c>
      <c r="E32" s="102">
        <f t="shared" si="11"/>
        <v>0</v>
      </c>
      <c r="F32" s="102">
        <f t="shared" si="11"/>
        <v>0</v>
      </c>
      <c r="G32" s="102">
        <f t="shared" si="11"/>
        <v>0</v>
      </c>
      <c r="H32" s="102">
        <f t="shared" si="11"/>
        <v>0</v>
      </c>
      <c r="I32" s="102">
        <f t="shared" si="11"/>
        <v>0</v>
      </c>
      <c r="J32" s="102">
        <f t="shared" si="11"/>
        <v>0</v>
      </c>
      <c r="K32" s="102">
        <f t="shared" si="11"/>
        <v>0</v>
      </c>
      <c r="L32" s="102">
        <f t="shared" si="11"/>
        <v>0</v>
      </c>
      <c r="M32" s="102">
        <f t="shared" si="11"/>
        <v>0</v>
      </c>
      <c r="N32" s="102">
        <f t="shared" si="11"/>
        <v>0</v>
      </c>
      <c r="O32" s="102">
        <f t="shared" si="11"/>
        <v>0</v>
      </c>
      <c r="P32" s="102">
        <f t="shared" si="11"/>
        <v>0</v>
      </c>
      <c r="Q32" s="102">
        <f t="shared" si="11"/>
        <v>0</v>
      </c>
      <c r="R32" s="102">
        <f t="shared" si="11"/>
        <v>0</v>
      </c>
      <c r="S32" s="102">
        <f t="shared" si="11"/>
        <v>0</v>
      </c>
      <c r="T32" s="102">
        <f t="shared" si="11"/>
        <v>0</v>
      </c>
      <c r="U32" s="102">
        <f t="shared" si="11"/>
        <v>0</v>
      </c>
      <c r="V32" s="102">
        <f t="shared" si="11"/>
        <v>0</v>
      </c>
      <c r="W32" s="102">
        <f t="shared" si="11"/>
        <v>0</v>
      </c>
      <c r="X32" s="102">
        <f t="shared" si="11"/>
        <v>0</v>
      </c>
      <c r="Y32" s="102">
        <f t="shared" si="11"/>
        <v>0</v>
      </c>
      <c r="Z32" s="102">
        <f t="shared" si="11"/>
        <v>0</v>
      </c>
      <c r="AA32" s="102">
        <f t="shared" si="11"/>
        <v>0</v>
      </c>
      <c r="AB32" s="102">
        <f t="shared" si="11"/>
        <v>0</v>
      </c>
      <c r="AC32" s="102">
        <f t="shared" si="11"/>
        <v>0</v>
      </c>
      <c r="AD32" s="102">
        <f t="shared" si="11"/>
        <v>0</v>
      </c>
      <c r="AE32" s="102">
        <f t="shared" si="11"/>
        <v>0</v>
      </c>
    </row>
    <row r="33" spans="1:31" ht="56.25" x14ac:dyDescent="0.2">
      <c r="A33" s="28" t="s">
        <v>54</v>
      </c>
      <c r="B33" s="29" t="s">
        <v>55</v>
      </c>
      <c r="C33" s="30" t="s">
        <v>20</v>
      </c>
      <c r="D33" s="47" t="s">
        <v>21</v>
      </c>
      <c r="E33" s="47" t="s">
        <v>21</v>
      </c>
      <c r="F33" s="47" t="s">
        <v>21</v>
      </c>
      <c r="G33" s="47" t="s">
        <v>21</v>
      </c>
      <c r="H33" s="47" t="s">
        <v>21</v>
      </c>
      <c r="I33" s="47" t="s">
        <v>21</v>
      </c>
      <c r="J33" s="47" t="s">
        <v>21</v>
      </c>
      <c r="K33" s="47" t="s">
        <v>21</v>
      </c>
      <c r="L33" s="47" t="s">
        <v>21</v>
      </c>
      <c r="M33" s="47" t="s">
        <v>21</v>
      </c>
      <c r="N33" s="47" t="s">
        <v>21</v>
      </c>
      <c r="O33" s="47" t="s">
        <v>21</v>
      </c>
      <c r="P33" s="47" t="s">
        <v>21</v>
      </c>
      <c r="Q33" s="47" t="s">
        <v>21</v>
      </c>
      <c r="R33" s="47" t="s">
        <v>21</v>
      </c>
      <c r="S33" s="47" t="s">
        <v>21</v>
      </c>
      <c r="T33" s="47" t="s">
        <v>21</v>
      </c>
      <c r="U33" s="47" t="s">
        <v>21</v>
      </c>
      <c r="V33" s="47" t="s">
        <v>21</v>
      </c>
      <c r="W33" s="47" t="s">
        <v>21</v>
      </c>
      <c r="X33" s="47" t="s">
        <v>21</v>
      </c>
      <c r="Y33" s="47" t="s">
        <v>21</v>
      </c>
      <c r="Z33" s="47" t="s">
        <v>21</v>
      </c>
      <c r="AA33" s="47" t="s">
        <v>21</v>
      </c>
      <c r="AB33" s="47" t="s">
        <v>21</v>
      </c>
      <c r="AC33" s="47" t="s">
        <v>21</v>
      </c>
      <c r="AD33" s="47" t="s">
        <v>21</v>
      </c>
      <c r="AE33" s="47" t="s">
        <v>21</v>
      </c>
    </row>
    <row r="34" spans="1:31" ht="150" x14ac:dyDescent="0.2">
      <c r="A34" s="28" t="s">
        <v>54</v>
      </c>
      <c r="B34" s="29" t="s">
        <v>56</v>
      </c>
      <c r="C34" s="30" t="s">
        <v>20</v>
      </c>
      <c r="D34" s="47" t="s">
        <v>21</v>
      </c>
      <c r="E34" s="47" t="s">
        <v>21</v>
      </c>
      <c r="F34" s="47" t="s">
        <v>21</v>
      </c>
      <c r="G34" s="47" t="s">
        <v>21</v>
      </c>
      <c r="H34" s="47" t="s">
        <v>21</v>
      </c>
      <c r="I34" s="47" t="s">
        <v>21</v>
      </c>
      <c r="J34" s="47" t="s">
        <v>21</v>
      </c>
      <c r="K34" s="47" t="s">
        <v>21</v>
      </c>
      <c r="L34" s="47" t="s">
        <v>21</v>
      </c>
      <c r="M34" s="47" t="s">
        <v>21</v>
      </c>
      <c r="N34" s="47" t="s">
        <v>21</v>
      </c>
      <c r="O34" s="47" t="s">
        <v>21</v>
      </c>
      <c r="P34" s="47" t="s">
        <v>21</v>
      </c>
      <c r="Q34" s="47" t="s">
        <v>21</v>
      </c>
      <c r="R34" s="47" t="s">
        <v>21</v>
      </c>
      <c r="S34" s="47" t="s">
        <v>21</v>
      </c>
      <c r="T34" s="47" t="s">
        <v>21</v>
      </c>
      <c r="U34" s="47" t="s">
        <v>21</v>
      </c>
      <c r="V34" s="47" t="s">
        <v>21</v>
      </c>
      <c r="W34" s="47" t="s">
        <v>21</v>
      </c>
      <c r="X34" s="47" t="s">
        <v>21</v>
      </c>
      <c r="Y34" s="47" t="s">
        <v>21</v>
      </c>
      <c r="Z34" s="47" t="s">
        <v>21</v>
      </c>
      <c r="AA34" s="47" t="s">
        <v>21</v>
      </c>
      <c r="AB34" s="47" t="s">
        <v>21</v>
      </c>
      <c r="AC34" s="47" t="s">
        <v>21</v>
      </c>
      <c r="AD34" s="47" t="s">
        <v>21</v>
      </c>
      <c r="AE34" s="47" t="s">
        <v>21</v>
      </c>
    </row>
    <row r="35" spans="1:31" ht="131.25" x14ac:dyDescent="0.2">
      <c r="A35" s="28" t="s">
        <v>54</v>
      </c>
      <c r="B35" s="29" t="s">
        <v>57</v>
      </c>
      <c r="C35" s="30" t="s">
        <v>20</v>
      </c>
      <c r="D35" s="47" t="s">
        <v>21</v>
      </c>
      <c r="E35" s="47" t="s">
        <v>21</v>
      </c>
      <c r="F35" s="47" t="s">
        <v>21</v>
      </c>
      <c r="G35" s="47" t="s">
        <v>21</v>
      </c>
      <c r="H35" s="47" t="s">
        <v>21</v>
      </c>
      <c r="I35" s="47" t="s">
        <v>21</v>
      </c>
      <c r="J35" s="47" t="s">
        <v>21</v>
      </c>
      <c r="K35" s="47" t="s">
        <v>21</v>
      </c>
      <c r="L35" s="47" t="s">
        <v>21</v>
      </c>
      <c r="M35" s="47" t="s">
        <v>21</v>
      </c>
      <c r="N35" s="47" t="s">
        <v>21</v>
      </c>
      <c r="O35" s="47" t="s">
        <v>21</v>
      </c>
      <c r="P35" s="47" t="s">
        <v>21</v>
      </c>
      <c r="Q35" s="47" t="s">
        <v>21</v>
      </c>
      <c r="R35" s="47" t="s">
        <v>21</v>
      </c>
      <c r="S35" s="47" t="s">
        <v>21</v>
      </c>
      <c r="T35" s="47" t="s">
        <v>21</v>
      </c>
      <c r="U35" s="47" t="s">
        <v>21</v>
      </c>
      <c r="V35" s="47" t="s">
        <v>21</v>
      </c>
      <c r="W35" s="47" t="s">
        <v>21</v>
      </c>
      <c r="X35" s="47" t="s">
        <v>21</v>
      </c>
      <c r="Y35" s="47" t="s">
        <v>21</v>
      </c>
      <c r="Z35" s="47" t="s">
        <v>21</v>
      </c>
      <c r="AA35" s="47" t="s">
        <v>21</v>
      </c>
      <c r="AB35" s="47" t="s">
        <v>21</v>
      </c>
      <c r="AC35" s="47" t="s">
        <v>21</v>
      </c>
      <c r="AD35" s="47" t="s">
        <v>21</v>
      </c>
      <c r="AE35" s="47" t="s">
        <v>21</v>
      </c>
    </row>
    <row r="36" spans="1:31" ht="131.25" x14ac:dyDescent="0.2">
      <c r="A36" s="28" t="s">
        <v>54</v>
      </c>
      <c r="B36" s="29" t="s">
        <v>58</v>
      </c>
      <c r="C36" s="30" t="s">
        <v>20</v>
      </c>
      <c r="D36" s="47" t="s">
        <v>21</v>
      </c>
      <c r="E36" s="47" t="s">
        <v>21</v>
      </c>
      <c r="F36" s="47" t="s">
        <v>21</v>
      </c>
      <c r="G36" s="47" t="s">
        <v>21</v>
      </c>
      <c r="H36" s="47" t="s">
        <v>21</v>
      </c>
      <c r="I36" s="47" t="s">
        <v>21</v>
      </c>
      <c r="J36" s="47" t="s">
        <v>21</v>
      </c>
      <c r="K36" s="47" t="s">
        <v>21</v>
      </c>
      <c r="L36" s="47" t="s">
        <v>21</v>
      </c>
      <c r="M36" s="47" t="s">
        <v>21</v>
      </c>
      <c r="N36" s="47" t="s">
        <v>21</v>
      </c>
      <c r="O36" s="47" t="s">
        <v>21</v>
      </c>
      <c r="P36" s="47" t="s">
        <v>21</v>
      </c>
      <c r="Q36" s="47" t="s">
        <v>21</v>
      </c>
      <c r="R36" s="47" t="s">
        <v>21</v>
      </c>
      <c r="S36" s="47" t="s">
        <v>21</v>
      </c>
      <c r="T36" s="47" t="s">
        <v>21</v>
      </c>
      <c r="U36" s="47" t="s">
        <v>21</v>
      </c>
      <c r="V36" s="47" t="s">
        <v>21</v>
      </c>
      <c r="W36" s="47" t="s">
        <v>21</v>
      </c>
      <c r="X36" s="47" t="s">
        <v>21</v>
      </c>
      <c r="Y36" s="47" t="s">
        <v>21</v>
      </c>
      <c r="Z36" s="47" t="s">
        <v>21</v>
      </c>
      <c r="AA36" s="47" t="s">
        <v>21</v>
      </c>
      <c r="AB36" s="47" t="s">
        <v>21</v>
      </c>
      <c r="AC36" s="47" t="s">
        <v>21</v>
      </c>
      <c r="AD36" s="47" t="s">
        <v>21</v>
      </c>
      <c r="AE36" s="47" t="s">
        <v>21</v>
      </c>
    </row>
    <row r="37" spans="1:31" ht="56.25" x14ac:dyDescent="0.2">
      <c r="A37" s="28" t="s">
        <v>59</v>
      </c>
      <c r="B37" s="29" t="s">
        <v>55</v>
      </c>
      <c r="C37" s="30" t="s">
        <v>20</v>
      </c>
      <c r="D37" s="47" t="s">
        <v>21</v>
      </c>
      <c r="E37" s="47" t="s">
        <v>21</v>
      </c>
      <c r="F37" s="47" t="s">
        <v>21</v>
      </c>
      <c r="G37" s="47" t="s">
        <v>21</v>
      </c>
      <c r="H37" s="47" t="s">
        <v>21</v>
      </c>
      <c r="I37" s="47" t="s">
        <v>21</v>
      </c>
      <c r="J37" s="47" t="s">
        <v>21</v>
      </c>
      <c r="K37" s="47" t="s">
        <v>21</v>
      </c>
      <c r="L37" s="47" t="s">
        <v>21</v>
      </c>
      <c r="M37" s="47" t="s">
        <v>21</v>
      </c>
      <c r="N37" s="47" t="s">
        <v>21</v>
      </c>
      <c r="O37" s="47" t="s">
        <v>21</v>
      </c>
      <c r="P37" s="47" t="s">
        <v>21</v>
      </c>
      <c r="Q37" s="47" t="s">
        <v>21</v>
      </c>
      <c r="R37" s="47" t="s">
        <v>21</v>
      </c>
      <c r="S37" s="47" t="s">
        <v>21</v>
      </c>
      <c r="T37" s="47" t="s">
        <v>21</v>
      </c>
      <c r="U37" s="47" t="s">
        <v>21</v>
      </c>
      <c r="V37" s="47" t="s">
        <v>21</v>
      </c>
      <c r="W37" s="47" t="s">
        <v>21</v>
      </c>
      <c r="X37" s="47" t="s">
        <v>21</v>
      </c>
      <c r="Y37" s="47" t="s">
        <v>21</v>
      </c>
      <c r="Z37" s="47" t="s">
        <v>21</v>
      </c>
      <c r="AA37" s="47" t="s">
        <v>21</v>
      </c>
      <c r="AB37" s="47" t="s">
        <v>21</v>
      </c>
      <c r="AC37" s="47" t="s">
        <v>21</v>
      </c>
      <c r="AD37" s="47" t="s">
        <v>21</v>
      </c>
      <c r="AE37" s="47" t="s">
        <v>21</v>
      </c>
    </row>
    <row r="38" spans="1:31" ht="150" x14ac:dyDescent="0.2">
      <c r="A38" s="28" t="s">
        <v>59</v>
      </c>
      <c r="B38" s="29" t="s">
        <v>56</v>
      </c>
      <c r="C38" s="30" t="s">
        <v>20</v>
      </c>
      <c r="D38" s="47" t="s">
        <v>21</v>
      </c>
      <c r="E38" s="47" t="s">
        <v>21</v>
      </c>
      <c r="F38" s="47" t="s">
        <v>21</v>
      </c>
      <c r="G38" s="47" t="s">
        <v>21</v>
      </c>
      <c r="H38" s="47" t="s">
        <v>21</v>
      </c>
      <c r="I38" s="47" t="s">
        <v>21</v>
      </c>
      <c r="J38" s="47" t="s">
        <v>21</v>
      </c>
      <c r="K38" s="47" t="s">
        <v>21</v>
      </c>
      <c r="L38" s="47" t="s">
        <v>21</v>
      </c>
      <c r="M38" s="47" t="s">
        <v>21</v>
      </c>
      <c r="N38" s="47" t="s">
        <v>21</v>
      </c>
      <c r="O38" s="47" t="s">
        <v>21</v>
      </c>
      <c r="P38" s="47" t="s">
        <v>21</v>
      </c>
      <c r="Q38" s="47" t="s">
        <v>21</v>
      </c>
      <c r="R38" s="47" t="s">
        <v>21</v>
      </c>
      <c r="S38" s="47" t="s">
        <v>21</v>
      </c>
      <c r="T38" s="47" t="s">
        <v>21</v>
      </c>
      <c r="U38" s="47" t="s">
        <v>21</v>
      </c>
      <c r="V38" s="47" t="s">
        <v>21</v>
      </c>
      <c r="W38" s="47" t="s">
        <v>21</v>
      </c>
      <c r="X38" s="47" t="s">
        <v>21</v>
      </c>
      <c r="Y38" s="47" t="s">
        <v>21</v>
      </c>
      <c r="Z38" s="47" t="s">
        <v>21</v>
      </c>
      <c r="AA38" s="47" t="s">
        <v>21</v>
      </c>
      <c r="AB38" s="47" t="s">
        <v>21</v>
      </c>
      <c r="AC38" s="47" t="s">
        <v>21</v>
      </c>
      <c r="AD38" s="47" t="s">
        <v>21</v>
      </c>
      <c r="AE38" s="47" t="s">
        <v>21</v>
      </c>
    </row>
    <row r="39" spans="1:31" ht="131.25" x14ac:dyDescent="0.2">
      <c r="A39" s="28" t="s">
        <v>59</v>
      </c>
      <c r="B39" s="29" t="s">
        <v>57</v>
      </c>
      <c r="C39" s="30" t="s">
        <v>20</v>
      </c>
      <c r="D39" s="47" t="s">
        <v>21</v>
      </c>
      <c r="E39" s="47" t="s">
        <v>21</v>
      </c>
      <c r="F39" s="47" t="s">
        <v>21</v>
      </c>
      <c r="G39" s="47" t="s">
        <v>21</v>
      </c>
      <c r="H39" s="47" t="s">
        <v>21</v>
      </c>
      <c r="I39" s="47" t="s">
        <v>21</v>
      </c>
      <c r="J39" s="47" t="s">
        <v>21</v>
      </c>
      <c r="K39" s="47" t="s">
        <v>21</v>
      </c>
      <c r="L39" s="47" t="s">
        <v>21</v>
      </c>
      <c r="M39" s="47" t="s">
        <v>21</v>
      </c>
      <c r="N39" s="47" t="s">
        <v>21</v>
      </c>
      <c r="O39" s="47" t="s">
        <v>21</v>
      </c>
      <c r="P39" s="47" t="s">
        <v>21</v>
      </c>
      <c r="Q39" s="47" t="s">
        <v>21</v>
      </c>
      <c r="R39" s="47" t="s">
        <v>21</v>
      </c>
      <c r="S39" s="47" t="s">
        <v>21</v>
      </c>
      <c r="T39" s="47" t="s">
        <v>21</v>
      </c>
      <c r="U39" s="47" t="s">
        <v>21</v>
      </c>
      <c r="V39" s="47" t="s">
        <v>21</v>
      </c>
      <c r="W39" s="47" t="s">
        <v>21</v>
      </c>
      <c r="X39" s="47" t="s">
        <v>21</v>
      </c>
      <c r="Y39" s="47" t="s">
        <v>21</v>
      </c>
      <c r="Z39" s="47" t="s">
        <v>21</v>
      </c>
      <c r="AA39" s="47" t="s">
        <v>21</v>
      </c>
      <c r="AB39" s="47" t="s">
        <v>21</v>
      </c>
      <c r="AC39" s="47" t="s">
        <v>21</v>
      </c>
      <c r="AD39" s="47" t="s">
        <v>21</v>
      </c>
      <c r="AE39" s="47" t="s">
        <v>21</v>
      </c>
    </row>
    <row r="40" spans="1:31" ht="131.25" x14ac:dyDescent="0.2">
      <c r="A40" s="28" t="s">
        <v>59</v>
      </c>
      <c r="B40" s="29" t="s">
        <v>60</v>
      </c>
      <c r="C40" s="30" t="s">
        <v>20</v>
      </c>
      <c r="D40" s="47" t="s">
        <v>21</v>
      </c>
      <c r="E40" s="47" t="s">
        <v>21</v>
      </c>
      <c r="F40" s="47" t="s">
        <v>21</v>
      </c>
      <c r="G40" s="47" t="s">
        <v>21</v>
      </c>
      <c r="H40" s="47" t="s">
        <v>21</v>
      </c>
      <c r="I40" s="47" t="s">
        <v>21</v>
      </c>
      <c r="J40" s="47" t="s">
        <v>21</v>
      </c>
      <c r="K40" s="47" t="s">
        <v>21</v>
      </c>
      <c r="L40" s="47" t="s">
        <v>21</v>
      </c>
      <c r="M40" s="47" t="s">
        <v>21</v>
      </c>
      <c r="N40" s="47" t="s">
        <v>21</v>
      </c>
      <c r="O40" s="47" t="s">
        <v>21</v>
      </c>
      <c r="P40" s="47" t="s">
        <v>21</v>
      </c>
      <c r="Q40" s="47" t="s">
        <v>21</v>
      </c>
      <c r="R40" s="47" t="s">
        <v>21</v>
      </c>
      <c r="S40" s="47" t="s">
        <v>21</v>
      </c>
      <c r="T40" s="47" t="s">
        <v>21</v>
      </c>
      <c r="U40" s="47" t="s">
        <v>21</v>
      </c>
      <c r="V40" s="47" t="s">
        <v>21</v>
      </c>
      <c r="W40" s="47" t="s">
        <v>21</v>
      </c>
      <c r="X40" s="47" t="s">
        <v>21</v>
      </c>
      <c r="Y40" s="47" t="s">
        <v>21</v>
      </c>
      <c r="Z40" s="47" t="s">
        <v>21</v>
      </c>
      <c r="AA40" s="47" t="s">
        <v>21</v>
      </c>
      <c r="AB40" s="47" t="s">
        <v>21</v>
      </c>
      <c r="AC40" s="47" t="s">
        <v>21</v>
      </c>
      <c r="AD40" s="47" t="s">
        <v>21</v>
      </c>
      <c r="AE40" s="47" t="s">
        <v>21</v>
      </c>
    </row>
    <row r="41" spans="1:31" ht="112.5" x14ac:dyDescent="0.2">
      <c r="A41" s="41" t="s">
        <v>61</v>
      </c>
      <c r="B41" s="42" t="s">
        <v>62</v>
      </c>
      <c r="C41" s="43" t="s">
        <v>20</v>
      </c>
      <c r="D41" s="102">
        <f t="shared" ref="D41:AE41" si="12">SUM(D42:D43)</f>
        <v>0</v>
      </c>
      <c r="E41" s="102">
        <f t="shared" si="12"/>
        <v>0</v>
      </c>
      <c r="F41" s="102">
        <f t="shared" si="12"/>
        <v>0</v>
      </c>
      <c r="G41" s="102">
        <f t="shared" si="12"/>
        <v>0</v>
      </c>
      <c r="H41" s="102">
        <f t="shared" si="12"/>
        <v>0</v>
      </c>
      <c r="I41" s="102">
        <f t="shared" si="12"/>
        <v>0</v>
      </c>
      <c r="J41" s="102">
        <f t="shared" si="12"/>
        <v>0</v>
      </c>
      <c r="K41" s="102">
        <f t="shared" si="12"/>
        <v>0</v>
      </c>
      <c r="L41" s="102">
        <f t="shared" si="12"/>
        <v>0</v>
      </c>
      <c r="M41" s="102">
        <f t="shared" si="12"/>
        <v>0</v>
      </c>
      <c r="N41" s="102">
        <f t="shared" si="12"/>
        <v>0</v>
      </c>
      <c r="O41" s="102">
        <f t="shared" si="12"/>
        <v>0</v>
      </c>
      <c r="P41" s="102">
        <f t="shared" si="12"/>
        <v>0</v>
      </c>
      <c r="Q41" s="102">
        <f t="shared" si="12"/>
        <v>0</v>
      </c>
      <c r="R41" s="102">
        <f t="shared" si="12"/>
        <v>0</v>
      </c>
      <c r="S41" s="102">
        <f t="shared" si="12"/>
        <v>0</v>
      </c>
      <c r="T41" s="102">
        <f t="shared" si="12"/>
        <v>0</v>
      </c>
      <c r="U41" s="102">
        <f t="shared" si="12"/>
        <v>0</v>
      </c>
      <c r="V41" s="102">
        <f t="shared" si="12"/>
        <v>0</v>
      </c>
      <c r="W41" s="102">
        <f t="shared" si="12"/>
        <v>0</v>
      </c>
      <c r="X41" s="102">
        <f t="shared" si="12"/>
        <v>0</v>
      </c>
      <c r="Y41" s="102">
        <f t="shared" si="12"/>
        <v>0</v>
      </c>
      <c r="Z41" s="102">
        <f t="shared" si="12"/>
        <v>0</v>
      </c>
      <c r="AA41" s="102">
        <f t="shared" si="12"/>
        <v>0</v>
      </c>
      <c r="AB41" s="102">
        <f t="shared" si="12"/>
        <v>0</v>
      </c>
      <c r="AC41" s="102">
        <f t="shared" si="12"/>
        <v>0</v>
      </c>
      <c r="AD41" s="102">
        <f t="shared" si="12"/>
        <v>0</v>
      </c>
      <c r="AE41" s="102">
        <f t="shared" si="12"/>
        <v>0</v>
      </c>
    </row>
    <row r="42" spans="1:31" ht="93.75" x14ac:dyDescent="0.2">
      <c r="A42" s="28" t="s">
        <v>63</v>
      </c>
      <c r="B42" s="29" t="s">
        <v>64</v>
      </c>
      <c r="C42" s="30" t="s">
        <v>20</v>
      </c>
      <c r="D42" s="47" t="s">
        <v>21</v>
      </c>
      <c r="E42" s="47" t="s">
        <v>21</v>
      </c>
      <c r="F42" s="47" t="s">
        <v>21</v>
      </c>
      <c r="G42" s="47" t="s">
        <v>21</v>
      </c>
      <c r="H42" s="47" t="s">
        <v>21</v>
      </c>
      <c r="I42" s="47" t="s">
        <v>21</v>
      </c>
      <c r="J42" s="47" t="s">
        <v>21</v>
      </c>
      <c r="K42" s="47" t="s">
        <v>21</v>
      </c>
      <c r="L42" s="47" t="s">
        <v>21</v>
      </c>
      <c r="M42" s="47" t="s">
        <v>21</v>
      </c>
      <c r="N42" s="47" t="s">
        <v>21</v>
      </c>
      <c r="O42" s="47" t="s">
        <v>21</v>
      </c>
      <c r="P42" s="47" t="s">
        <v>21</v>
      </c>
      <c r="Q42" s="47" t="s">
        <v>21</v>
      </c>
      <c r="R42" s="47" t="s">
        <v>21</v>
      </c>
      <c r="S42" s="47" t="s">
        <v>21</v>
      </c>
      <c r="T42" s="47" t="s">
        <v>21</v>
      </c>
      <c r="U42" s="47" t="s">
        <v>21</v>
      </c>
      <c r="V42" s="47" t="s">
        <v>21</v>
      </c>
      <c r="W42" s="47" t="s">
        <v>21</v>
      </c>
      <c r="X42" s="47" t="s">
        <v>21</v>
      </c>
      <c r="Y42" s="47" t="s">
        <v>21</v>
      </c>
      <c r="Z42" s="47" t="s">
        <v>21</v>
      </c>
      <c r="AA42" s="47" t="s">
        <v>21</v>
      </c>
      <c r="AB42" s="47" t="s">
        <v>21</v>
      </c>
      <c r="AC42" s="47" t="s">
        <v>21</v>
      </c>
      <c r="AD42" s="47" t="s">
        <v>21</v>
      </c>
      <c r="AE42" s="47" t="s">
        <v>21</v>
      </c>
    </row>
    <row r="43" spans="1:31" ht="93.75" x14ac:dyDescent="0.2">
      <c r="A43" s="28" t="s">
        <v>65</v>
      </c>
      <c r="B43" s="29" t="s">
        <v>66</v>
      </c>
      <c r="C43" s="30" t="s">
        <v>20</v>
      </c>
      <c r="D43" s="47" t="s">
        <v>21</v>
      </c>
      <c r="E43" s="47" t="s">
        <v>21</v>
      </c>
      <c r="F43" s="47" t="s">
        <v>21</v>
      </c>
      <c r="G43" s="47" t="s">
        <v>21</v>
      </c>
      <c r="H43" s="47" t="s">
        <v>21</v>
      </c>
      <c r="I43" s="47" t="s">
        <v>21</v>
      </c>
      <c r="J43" s="47" t="s">
        <v>21</v>
      </c>
      <c r="K43" s="47" t="s">
        <v>21</v>
      </c>
      <c r="L43" s="47" t="s">
        <v>21</v>
      </c>
      <c r="M43" s="47" t="s">
        <v>21</v>
      </c>
      <c r="N43" s="47" t="s">
        <v>21</v>
      </c>
      <c r="O43" s="47" t="s">
        <v>21</v>
      </c>
      <c r="P43" s="47" t="s">
        <v>21</v>
      </c>
      <c r="Q43" s="47" t="s">
        <v>21</v>
      </c>
      <c r="R43" s="47" t="s">
        <v>21</v>
      </c>
      <c r="S43" s="47" t="s">
        <v>21</v>
      </c>
      <c r="T43" s="47" t="s">
        <v>21</v>
      </c>
      <c r="U43" s="47" t="s">
        <v>21</v>
      </c>
      <c r="V43" s="47" t="s">
        <v>21</v>
      </c>
      <c r="W43" s="47" t="s">
        <v>21</v>
      </c>
      <c r="X43" s="47" t="s">
        <v>21</v>
      </c>
      <c r="Y43" s="47" t="s">
        <v>21</v>
      </c>
      <c r="Z43" s="47" t="s">
        <v>21</v>
      </c>
      <c r="AA43" s="47" t="s">
        <v>21</v>
      </c>
      <c r="AB43" s="47" t="s">
        <v>21</v>
      </c>
      <c r="AC43" s="47" t="s">
        <v>21</v>
      </c>
      <c r="AD43" s="47" t="s">
        <v>21</v>
      </c>
      <c r="AE43" s="47" t="s">
        <v>21</v>
      </c>
    </row>
    <row r="44" spans="1:31" s="100" customFormat="1" ht="56.25" x14ac:dyDescent="0.2">
      <c r="A44" s="37" t="s">
        <v>67</v>
      </c>
      <c r="B44" s="38" t="s">
        <v>68</v>
      </c>
      <c r="C44" s="39" t="s">
        <v>20</v>
      </c>
      <c r="D44" s="101">
        <f t="shared" ref="D44:AE44" si="13">SUM(D45,D48,D55,D64)</f>
        <v>0</v>
      </c>
      <c r="E44" s="101">
        <f t="shared" si="13"/>
        <v>0</v>
      </c>
      <c r="F44" s="101">
        <f t="shared" si="13"/>
        <v>0</v>
      </c>
      <c r="G44" s="101">
        <f t="shared" si="13"/>
        <v>0</v>
      </c>
      <c r="H44" s="101">
        <f t="shared" si="13"/>
        <v>0</v>
      </c>
      <c r="I44" s="101">
        <f t="shared" si="13"/>
        <v>0</v>
      </c>
      <c r="J44" s="101">
        <f t="shared" si="13"/>
        <v>0</v>
      </c>
      <c r="K44" s="101">
        <f t="shared" si="13"/>
        <v>0</v>
      </c>
      <c r="L44" s="101">
        <f t="shared" si="13"/>
        <v>0.63</v>
      </c>
      <c r="M44" s="101">
        <f t="shared" si="13"/>
        <v>0</v>
      </c>
      <c r="N44" s="101">
        <f t="shared" si="13"/>
        <v>9.2360000000000007</v>
      </c>
      <c r="O44" s="101">
        <f t="shared" si="13"/>
        <v>0</v>
      </c>
      <c r="P44" s="101">
        <f t="shared" si="13"/>
        <v>4.0979999999999999</v>
      </c>
      <c r="Q44" s="101">
        <f t="shared" si="13"/>
        <v>0</v>
      </c>
      <c r="R44" s="101">
        <f t="shared" si="13"/>
        <v>0</v>
      </c>
      <c r="S44" s="101">
        <f t="shared" si="13"/>
        <v>0</v>
      </c>
      <c r="T44" s="101">
        <f t="shared" si="13"/>
        <v>0</v>
      </c>
      <c r="U44" s="101">
        <f t="shared" si="13"/>
        <v>0</v>
      </c>
      <c r="V44" s="101">
        <f t="shared" si="13"/>
        <v>0</v>
      </c>
      <c r="W44" s="101">
        <f t="shared" si="13"/>
        <v>0</v>
      </c>
      <c r="X44" s="101">
        <f t="shared" si="13"/>
        <v>0</v>
      </c>
      <c r="Y44" s="101">
        <f t="shared" si="13"/>
        <v>0</v>
      </c>
      <c r="Z44" s="101">
        <f t="shared" si="13"/>
        <v>0</v>
      </c>
      <c r="AA44" s="101">
        <f t="shared" si="13"/>
        <v>0</v>
      </c>
      <c r="AB44" s="101">
        <f t="shared" si="13"/>
        <v>0</v>
      </c>
      <c r="AC44" s="101">
        <f t="shared" si="13"/>
        <v>0</v>
      </c>
      <c r="AD44" s="101">
        <f t="shared" si="13"/>
        <v>0</v>
      </c>
      <c r="AE44" s="101">
        <f t="shared" si="13"/>
        <v>0</v>
      </c>
    </row>
    <row r="45" spans="1:31" ht="93.75" x14ac:dyDescent="0.2">
      <c r="A45" s="41" t="s">
        <v>69</v>
      </c>
      <c r="B45" s="42" t="s">
        <v>70</v>
      </c>
      <c r="C45" s="43" t="s">
        <v>20</v>
      </c>
      <c r="D45" s="102">
        <f t="shared" ref="D45:AE45" si="14">SUM(D46,D47)</f>
        <v>0</v>
      </c>
      <c r="E45" s="102">
        <f t="shared" si="14"/>
        <v>0</v>
      </c>
      <c r="F45" s="102">
        <f t="shared" si="14"/>
        <v>0</v>
      </c>
      <c r="G45" s="102">
        <f t="shared" si="14"/>
        <v>0</v>
      </c>
      <c r="H45" s="102">
        <f t="shared" si="14"/>
        <v>0</v>
      </c>
      <c r="I45" s="102">
        <f t="shared" si="14"/>
        <v>0</v>
      </c>
      <c r="J45" s="102">
        <f t="shared" si="14"/>
        <v>0</v>
      </c>
      <c r="K45" s="102">
        <f t="shared" si="14"/>
        <v>0</v>
      </c>
      <c r="L45" s="102">
        <f t="shared" si="14"/>
        <v>0</v>
      </c>
      <c r="M45" s="102">
        <f t="shared" si="14"/>
        <v>0</v>
      </c>
      <c r="N45" s="102">
        <f t="shared" si="14"/>
        <v>0</v>
      </c>
      <c r="O45" s="102">
        <f t="shared" si="14"/>
        <v>0</v>
      </c>
      <c r="P45" s="102">
        <f t="shared" si="14"/>
        <v>0</v>
      </c>
      <c r="Q45" s="102">
        <f t="shared" si="14"/>
        <v>0</v>
      </c>
      <c r="R45" s="102">
        <f t="shared" si="14"/>
        <v>0</v>
      </c>
      <c r="S45" s="102">
        <f t="shared" si="14"/>
        <v>0</v>
      </c>
      <c r="T45" s="102">
        <f t="shared" si="14"/>
        <v>0</v>
      </c>
      <c r="U45" s="102">
        <f t="shared" si="14"/>
        <v>0</v>
      </c>
      <c r="V45" s="102">
        <f t="shared" si="14"/>
        <v>0</v>
      </c>
      <c r="W45" s="102">
        <f t="shared" si="14"/>
        <v>0</v>
      </c>
      <c r="X45" s="102">
        <f t="shared" si="14"/>
        <v>0</v>
      </c>
      <c r="Y45" s="102">
        <f t="shared" si="14"/>
        <v>0</v>
      </c>
      <c r="Z45" s="102">
        <f t="shared" si="14"/>
        <v>0</v>
      </c>
      <c r="AA45" s="102">
        <f t="shared" si="14"/>
        <v>0</v>
      </c>
      <c r="AB45" s="102">
        <f t="shared" si="14"/>
        <v>0</v>
      </c>
      <c r="AC45" s="102">
        <f t="shared" si="14"/>
        <v>0</v>
      </c>
      <c r="AD45" s="102">
        <f t="shared" si="14"/>
        <v>0</v>
      </c>
      <c r="AE45" s="102">
        <f t="shared" si="14"/>
        <v>0</v>
      </c>
    </row>
    <row r="46" spans="1:31" s="99" customFormat="1" ht="37.5" x14ac:dyDescent="0.2">
      <c r="A46" s="28" t="s">
        <v>71</v>
      </c>
      <c r="B46" s="29" t="s">
        <v>72</v>
      </c>
      <c r="C46" s="47" t="s">
        <v>20</v>
      </c>
      <c r="D46" s="106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0</v>
      </c>
      <c r="AD46" s="106">
        <v>0</v>
      </c>
      <c r="AE46" s="106">
        <v>0</v>
      </c>
    </row>
    <row r="47" spans="1:31" ht="75" x14ac:dyDescent="0.2">
      <c r="A47" s="28" t="s">
        <v>73</v>
      </c>
      <c r="B47" s="49" t="s">
        <v>74</v>
      </c>
      <c r="C47" s="49" t="s">
        <v>20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106">
        <v>0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0</v>
      </c>
      <c r="AD47" s="106">
        <v>0</v>
      </c>
      <c r="AE47" s="106">
        <v>0</v>
      </c>
    </row>
    <row r="48" spans="1:31" ht="56.25" x14ac:dyDescent="0.2">
      <c r="A48" s="41" t="s">
        <v>75</v>
      </c>
      <c r="B48" s="42" t="s">
        <v>76</v>
      </c>
      <c r="C48" s="42" t="s">
        <v>20</v>
      </c>
      <c r="D48" s="102">
        <f t="shared" ref="D48:AE48" si="15">SUM(D49,D50)</f>
        <v>0</v>
      </c>
      <c r="E48" s="102">
        <f t="shared" si="15"/>
        <v>0</v>
      </c>
      <c r="F48" s="102">
        <f t="shared" si="15"/>
        <v>0</v>
      </c>
      <c r="G48" s="102">
        <f t="shared" si="15"/>
        <v>0</v>
      </c>
      <c r="H48" s="102">
        <f t="shared" si="15"/>
        <v>0</v>
      </c>
      <c r="I48" s="102">
        <f t="shared" si="15"/>
        <v>0</v>
      </c>
      <c r="J48" s="102">
        <f t="shared" si="15"/>
        <v>0</v>
      </c>
      <c r="K48" s="102">
        <f t="shared" si="15"/>
        <v>0</v>
      </c>
      <c r="L48" s="102">
        <f t="shared" si="15"/>
        <v>0.63</v>
      </c>
      <c r="M48" s="102">
        <f t="shared" si="15"/>
        <v>0</v>
      </c>
      <c r="N48" s="102">
        <f t="shared" si="15"/>
        <v>9.2360000000000007</v>
      </c>
      <c r="O48" s="102">
        <f t="shared" si="15"/>
        <v>0</v>
      </c>
      <c r="P48" s="102">
        <f t="shared" si="15"/>
        <v>4.0979999999999999</v>
      </c>
      <c r="Q48" s="102">
        <f t="shared" si="15"/>
        <v>0</v>
      </c>
      <c r="R48" s="102">
        <f t="shared" si="15"/>
        <v>0</v>
      </c>
      <c r="S48" s="102">
        <f t="shared" si="15"/>
        <v>0</v>
      </c>
      <c r="T48" s="102">
        <f t="shared" si="15"/>
        <v>0</v>
      </c>
      <c r="U48" s="102">
        <f t="shared" si="15"/>
        <v>0</v>
      </c>
      <c r="V48" s="102">
        <f t="shared" si="15"/>
        <v>0</v>
      </c>
      <c r="W48" s="102">
        <f t="shared" si="15"/>
        <v>0</v>
      </c>
      <c r="X48" s="102">
        <f t="shared" si="15"/>
        <v>0</v>
      </c>
      <c r="Y48" s="102">
        <f t="shared" si="15"/>
        <v>0</v>
      </c>
      <c r="Z48" s="102">
        <f t="shared" si="15"/>
        <v>0</v>
      </c>
      <c r="AA48" s="102">
        <f t="shared" si="15"/>
        <v>0</v>
      </c>
      <c r="AB48" s="102">
        <f t="shared" si="15"/>
        <v>0</v>
      </c>
      <c r="AC48" s="102">
        <f t="shared" si="15"/>
        <v>0</v>
      </c>
      <c r="AD48" s="102">
        <f t="shared" si="15"/>
        <v>0</v>
      </c>
      <c r="AE48" s="102">
        <f t="shared" si="15"/>
        <v>0</v>
      </c>
    </row>
    <row r="49" spans="1:31" s="99" customFormat="1" ht="37.5" x14ac:dyDescent="0.2">
      <c r="A49" s="28" t="s">
        <v>77</v>
      </c>
      <c r="B49" s="29" t="s">
        <v>78</v>
      </c>
      <c r="C49" s="29" t="s">
        <v>20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</row>
    <row r="50" spans="1:31" ht="56.25" x14ac:dyDescent="0.2">
      <c r="A50" s="28" t="s">
        <v>79</v>
      </c>
      <c r="B50" s="49" t="s">
        <v>80</v>
      </c>
      <c r="C50" s="49" t="s">
        <v>20</v>
      </c>
      <c r="D50" s="106">
        <f t="shared" ref="D50:AE50" si="16">SUM(D51:D54)</f>
        <v>0</v>
      </c>
      <c r="E50" s="106">
        <f t="shared" si="16"/>
        <v>0</v>
      </c>
      <c r="F50" s="106">
        <f t="shared" si="16"/>
        <v>0</v>
      </c>
      <c r="G50" s="106">
        <f t="shared" si="16"/>
        <v>0</v>
      </c>
      <c r="H50" s="106">
        <f t="shared" si="16"/>
        <v>0</v>
      </c>
      <c r="I50" s="106">
        <f t="shared" si="16"/>
        <v>0</v>
      </c>
      <c r="J50" s="106">
        <f t="shared" si="16"/>
        <v>0</v>
      </c>
      <c r="K50" s="106">
        <f t="shared" si="16"/>
        <v>0</v>
      </c>
      <c r="L50" s="106">
        <f t="shared" si="16"/>
        <v>0.63</v>
      </c>
      <c r="M50" s="106">
        <f t="shared" si="16"/>
        <v>0</v>
      </c>
      <c r="N50" s="106">
        <f t="shared" si="16"/>
        <v>9.2360000000000007</v>
      </c>
      <c r="O50" s="106">
        <f t="shared" si="16"/>
        <v>0</v>
      </c>
      <c r="P50" s="106">
        <f t="shared" si="16"/>
        <v>4.0979999999999999</v>
      </c>
      <c r="Q50" s="106">
        <f t="shared" si="16"/>
        <v>0</v>
      </c>
      <c r="R50" s="106">
        <f t="shared" si="16"/>
        <v>0</v>
      </c>
      <c r="S50" s="106">
        <f t="shared" si="16"/>
        <v>0</v>
      </c>
      <c r="T50" s="106">
        <f t="shared" si="16"/>
        <v>0</v>
      </c>
      <c r="U50" s="106">
        <f t="shared" si="16"/>
        <v>0</v>
      </c>
      <c r="V50" s="106">
        <f t="shared" si="16"/>
        <v>0</v>
      </c>
      <c r="W50" s="106">
        <f t="shared" si="16"/>
        <v>0</v>
      </c>
      <c r="X50" s="106">
        <f t="shared" si="16"/>
        <v>0</v>
      </c>
      <c r="Y50" s="106">
        <f t="shared" si="16"/>
        <v>0</v>
      </c>
      <c r="Z50" s="106">
        <f t="shared" si="16"/>
        <v>0</v>
      </c>
      <c r="AA50" s="106">
        <f t="shared" si="16"/>
        <v>0</v>
      </c>
      <c r="AB50" s="106">
        <f t="shared" si="16"/>
        <v>0</v>
      </c>
      <c r="AC50" s="106">
        <f t="shared" si="16"/>
        <v>0</v>
      </c>
      <c r="AD50" s="106">
        <f t="shared" si="16"/>
        <v>0</v>
      </c>
      <c r="AE50" s="106">
        <f t="shared" si="16"/>
        <v>0</v>
      </c>
    </row>
    <row r="51" spans="1:31" s="103" customFormat="1" ht="56.25" x14ac:dyDescent="0.2">
      <c r="A51" s="53" t="s">
        <v>81</v>
      </c>
      <c r="B51" s="54" t="s">
        <v>82</v>
      </c>
      <c r="C51" s="54" t="s">
        <v>83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4">
        <v>0</v>
      </c>
      <c r="W51" s="104">
        <v>0</v>
      </c>
      <c r="X51" s="104">
        <v>0</v>
      </c>
      <c r="Y51" s="104">
        <v>0</v>
      </c>
      <c r="Z51" s="104">
        <v>0</v>
      </c>
      <c r="AA51" s="104">
        <v>0</v>
      </c>
      <c r="AB51" s="104">
        <v>0</v>
      </c>
      <c r="AC51" s="104">
        <v>0</v>
      </c>
      <c r="AD51" s="104">
        <v>0</v>
      </c>
      <c r="AE51" s="104">
        <v>0</v>
      </c>
    </row>
    <row r="52" spans="1:31" s="105" customFormat="1" ht="75" x14ac:dyDescent="0.2">
      <c r="A52" s="53" t="s">
        <v>84</v>
      </c>
      <c r="B52" s="54" t="s">
        <v>85</v>
      </c>
      <c r="C52" s="54" t="s">
        <v>86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4">
        <v>0</v>
      </c>
      <c r="W52" s="104">
        <v>0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0</v>
      </c>
      <c r="AE52" s="104">
        <v>0</v>
      </c>
    </row>
    <row r="53" spans="1:31" s="105" customFormat="1" ht="56.25" x14ac:dyDescent="0.2">
      <c r="A53" s="53" t="s">
        <v>87</v>
      </c>
      <c r="B53" s="54" t="s">
        <v>88</v>
      </c>
      <c r="C53" s="54" t="s">
        <v>89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104">
        <v>0</v>
      </c>
      <c r="Y53" s="104">
        <v>0</v>
      </c>
      <c r="Z53" s="104">
        <v>0</v>
      </c>
      <c r="AA53" s="104">
        <v>0</v>
      </c>
      <c r="AB53" s="104">
        <v>0</v>
      </c>
      <c r="AC53" s="104">
        <v>0</v>
      </c>
      <c r="AD53" s="104">
        <v>0</v>
      </c>
      <c r="AE53" s="104">
        <v>0</v>
      </c>
    </row>
    <row r="54" spans="1:31" s="103" customFormat="1" ht="37.5" x14ac:dyDescent="0.2">
      <c r="A54" s="53" t="s">
        <v>90</v>
      </c>
      <c r="B54" s="54" t="s">
        <v>91</v>
      </c>
      <c r="C54" s="54" t="s">
        <v>92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0.63</v>
      </c>
      <c r="M54" s="104">
        <v>0</v>
      </c>
      <c r="N54" s="104">
        <f>0.766+8.47</f>
        <v>9.2360000000000007</v>
      </c>
      <c r="O54" s="104">
        <v>0</v>
      </c>
      <c r="P54" s="104">
        <f>0.518+3.58</f>
        <v>4.0979999999999999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4">
        <v>0</v>
      </c>
      <c r="W54" s="104">
        <v>0</v>
      </c>
      <c r="X54" s="104">
        <v>0</v>
      </c>
      <c r="Y54" s="104">
        <v>0</v>
      </c>
      <c r="Z54" s="104">
        <v>0</v>
      </c>
      <c r="AA54" s="104">
        <v>0</v>
      </c>
      <c r="AB54" s="104">
        <v>0</v>
      </c>
      <c r="AC54" s="104">
        <v>0</v>
      </c>
      <c r="AD54" s="104">
        <v>0</v>
      </c>
      <c r="AE54" s="104">
        <v>0</v>
      </c>
    </row>
    <row r="55" spans="1:31" ht="56.25" x14ac:dyDescent="0.2">
      <c r="A55" s="41" t="s">
        <v>93</v>
      </c>
      <c r="B55" s="42" t="s">
        <v>94</v>
      </c>
      <c r="C55" s="43" t="s">
        <v>20</v>
      </c>
      <c r="D55" s="102">
        <f t="shared" ref="D55:AE55" si="17">SUM(D56:D63)</f>
        <v>0</v>
      </c>
      <c r="E55" s="102">
        <f t="shared" si="17"/>
        <v>0</v>
      </c>
      <c r="F55" s="102">
        <f t="shared" si="17"/>
        <v>0</v>
      </c>
      <c r="G55" s="102">
        <f t="shared" si="17"/>
        <v>0</v>
      </c>
      <c r="H55" s="102">
        <f t="shared" si="17"/>
        <v>0</v>
      </c>
      <c r="I55" s="102">
        <f t="shared" si="17"/>
        <v>0</v>
      </c>
      <c r="J55" s="102">
        <f t="shared" si="17"/>
        <v>0</v>
      </c>
      <c r="K55" s="102">
        <f t="shared" si="17"/>
        <v>0</v>
      </c>
      <c r="L55" s="102">
        <f t="shared" si="17"/>
        <v>0</v>
      </c>
      <c r="M55" s="102">
        <f t="shared" si="17"/>
        <v>0</v>
      </c>
      <c r="N55" s="102">
        <f t="shared" si="17"/>
        <v>0</v>
      </c>
      <c r="O55" s="102">
        <f t="shared" si="17"/>
        <v>0</v>
      </c>
      <c r="P55" s="102">
        <f t="shared" si="17"/>
        <v>0</v>
      </c>
      <c r="Q55" s="102">
        <f t="shared" si="17"/>
        <v>0</v>
      </c>
      <c r="R55" s="102">
        <f t="shared" si="17"/>
        <v>0</v>
      </c>
      <c r="S55" s="102">
        <f t="shared" si="17"/>
        <v>0</v>
      </c>
      <c r="T55" s="102">
        <f t="shared" si="17"/>
        <v>0</v>
      </c>
      <c r="U55" s="102">
        <f t="shared" si="17"/>
        <v>0</v>
      </c>
      <c r="V55" s="102">
        <f t="shared" si="17"/>
        <v>0</v>
      </c>
      <c r="W55" s="102">
        <f t="shared" si="17"/>
        <v>0</v>
      </c>
      <c r="X55" s="102">
        <f t="shared" si="17"/>
        <v>0</v>
      </c>
      <c r="Y55" s="102">
        <f t="shared" si="17"/>
        <v>0</v>
      </c>
      <c r="Z55" s="102">
        <f t="shared" si="17"/>
        <v>0</v>
      </c>
      <c r="AA55" s="102">
        <f t="shared" si="17"/>
        <v>0</v>
      </c>
      <c r="AB55" s="102">
        <f t="shared" si="17"/>
        <v>0</v>
      </c>
      <c r="AC55" s="102">
        <f t="shared" si="17"/>
        <v>0</v>
      </c>
      <c r="AD55" s="102">
        <f t="shared" si="17"/>
        <v>0</v>
      </c>
      <c r="AE55" s="102">
        <f t="shared" si="17"/>
        <v>0</v>
      </c>
    </row>
    <row r="56" spans="1:31" ht="56.25" x14ac:dyDescent="0.2">
      <c r="A56" s="28" t="s">
        <v>95</v>
      </c>
      <c r="B56" s="29" t="s">
        <v>96</v>
      </c>
      <c r="C56" s="47" t="s">
        <v>20</v>
      </c>
      <c r="D56" s="47" t="s">
        <v>21</v>
      </c>
      <c r="E56" s="47" t="s">
        <v>21</v>
      </c>
      <c r="F56" s="47" t="s">
        <v>21</v>
      </c>
      <c r="G56" s="47" t="s">
        <v>21</v>
      </c>
      <c r="H56" s="47" t="s">
        <v>21</v>
      </c>
      <c r="I56" s="47" t="s">
        <v>21</v>
      </c>
      <c r="J56" s="47" t="s">
        <v>21</v>
      </c>
      <c r="K56" s="47" t="s">
        <v>21</v>
      </c>
      <c r="L56" s="47" t="s">
        <v>21</v>
      </c>
      <c r="M56" s="47" t="s">
        <v>21</v>
      </c>
      <c r="N56" s="47" t="s">
        <v>21</v>
      </c>
      <c r="O56" s="47" t="s">
        <v>21</v>
      </c>
      <c r="P56" s="47" t="s">
        <v>21</v>
      </c>
      <c r="Q56" s="47" t="s">
        <v>21</v>
      </c>
      <c r="R56" s="47" t="s">
        <v>21</v>
      </c>
      <c r="S56" s="47" t="s">
        <v>21</v>
      </c>
      <c r="T56" s="47" t="s">
        <v>21</v>
      </c>
      <c r="U56" s="47" t="s">
        <v>21</v>
      </c>
      <c r="V56" s="47" t="s">
        <v>21</v>
      </c>
      <c r="W56" s="47" t="s">
        <v>21</v>
      </c>
      <c r="X56" s="47" t="s">
        <v>21</v>
      </c>
      <c r="Y56" s="47" t="s">
        <v>21</v>
      </c>
      <c r="Z56" s="47" t="s">
        <v>21</v>
      </c>
      <c r="AA56" s="47" t="s">
        <v>21</v>
      </c>
      <c r="AB56" s="47" t="s">
        <v>21</v>
      </c>
      <c r="AC56" s="47" t="s">
        <v>21</v>
      </c>
      <c r="AD56" s="47" t="s">
        <v>21</v>
      </c>
      <c r="AE56" s="47" t="s">
        <v>21</v>
      </c>
    </row>
    <row r="57" spans="1:31" ht="56.25" x14ac:dyDescent="0.2">
      <c r="A57" s="28" t="s">
        <v>97</v>
      </c>
      <c r="B57" s="29" t="s">
        <v>98</v>
      </c>
      <c r="C57" s="47" t="s">
        <v>20</v>
      </c>
      <c r="D57" s="47" t="s">
        <v>21</v>
      </c>
      <c r="E57" s="47" t="s">
        <v>21</v>
      </c>
      <c r="F57" s="47" t="s">
        <v>21</v>
      </c>
      <c r="G57" s="47" t="s">
        <v>21</v>
      </c>
      <c r="H57" s="47" t="s">
        <v>21</v>
      </c>
      <c r="I57" s="47" t="s">
        <v>21</v>
      </c>
      <c r="J57" s="47" t="s">
        <v>21</v>
      </c>
      <c r="K57" s="47" t="s">
        <v>21</v>
      </c>
      <c r="L57" s="47" t="s">
        <v>21</v>
      </c>
      <c r="M57" s="47" t="s">
        <v>21</v>
      </c>
      <c r="N57" s="47" t="s">
        <v>21</v>
      </c>
      <c r="O57" s="47" t="s">
        <v>21</v>
      </c>
      <c r="P57" s="47" t="s">
        <v>21</v>
      </c>
      <c r="Q57" s="47" t="s">
        <v>21</v>
      </c>
      <c r="R57" s="47" t="s">
        <v>21</v>
      </c>
      <c r="S57" s="47" t="s">
        <v>21</v>
      </c>
      <c r="T57" s="47" t="s">
        <v>21</v>
      </c>
      <c r="U57" s="47" t="s">
        <v>21</v>
      </c>
      <c r="V57" s="47" t="s">
        <v>21</v>
      </c>
      <c r="W57" s="47" t="s">
        <v>21</v>
      </c>
      <c r="X57" s="47" t="s">
        <v>21</v>
      </c>
      <c r="Y57" s="47" t="s">
        <v>21</v>
      </c>
      <c r="Z57" s="47" t="s">
        <v>21</v>
      </c>
      <c r="AA57" s="47" t="s">
        <v>21</v>
      </c>
      <c r="AB57" s="47" t="s">
        <v>21</v>
      </c>
      <c r="AC57" s="47" t="s">
        <v>21</v>
      </c>
      <c r="AD57" s="47" t="s">
        <v>21</v>
      </c>
      <c r="AE57" s="47" t="s">
        <v>21</v>
      </c>
    </row>
    <row r="58" spans="1:31" ht="37.5" x14ac:dyDescent="0.2">
      <c r="A58" s="28" t="s">
        <v>99</v>
      </c>
      <c r="B58" s="29" t="s">
        <v>100</v>
      </c>
      <c r="C58" s="47" t="s">
        <v>20</v>
      </c>
      <c r="D58" s="47" t="s">
        <v>21</v>
      </c>
      <c r="E58" s="47" t="s">
        <v>21</v>
      </c>
      <c r="F58" s="47" t="s">
        <v>21</v>
      </c>
      <c r="G58" s="47" t="s">
        <v>21</v>
      </c>
      <c r="H58" s="47" t="s">
        <v>21</v>
      </c>
      <c r="I58" s="47" t="s">
        <v>21</v>
      </c>
      <c r="J58" s="47" t="s">
        <v>21</v>
      </c>
      <c r="K58" s="47" t="s">
        <v>21</v>
      </c>
      <c r="L58" s="47" t="s">
        <v>21</v>
      </c>
      <c r="M58" s="47" t="s">
        <v>21</v>
      </c>
      <c r="N58" s="47" t="s">
        <v>21</v>
      </c>
      <c r="O58" s="47" t="s">
        <v>21</v>
      </c>
      <c r="P58" s="47" t="s">
        <v>21</v>
      </c>
      <c r="Q58" s="47" t="s">
        <v>21</v>
      </c>
      <c r="R58" s="47" t="s">
        <v>21</v>
      </c>
      <c r="S58" s="47" t="s">
        <v>21</v>
      </c>
      <c r="T58" s="47" t="s">
        <v>21</v>
      </c>
      <c r="U58" s="47" t="s">
        <v>21</v>
      </c>
      <c r="V58" s="47" t="s">
        <v>21</v>
      </c>
      <c r="W58" s="47" t="s">
        <v>21</v>
      </c>
      <c r="X58" s="47" t="s">
        <v>21</v>
      </c>
      <c r="Y58" s="47" t="s">
        <v>21</v>
      </c>
      <c r="Z58" s="47" t="s">
        <v>21</v>
      </c>
      <c r="AA58" s="47" t="s">
        <v>21</v>
      </c>
      <c r="AB58" s="47" t="s">
        <v>21</v>
      </c>
      <c r="AC58" s="47" t="s">
        <v>21</v>
      </c>
      <c r="AD58" s="47" t="s">
        <v>21</v>
      </c>
      <c r="AE58" s="47" t="s">
        <v>21</v>
      </c>
    </row>
    <row r="59" spans="1:31" ht="56.25" x14ac:dyDescent="0.2">
      <c r="A59" s="28" t="s">
        <v>101</v>
      </c>
      <c r="B59" s="29" t="s">
        <v>102</v>
      </c>
      <c r="C59" s="47" t="s">
        <v>20</v>
      </c>
      <c r="D59" s="47" t="s">
        <v>21</v>
      </c>
      <c r="E59" s="47" t="s">
        <v>21</v>
      </c>
      <c r="F59" s="47" t="s">
        <v>21</v>
      </c>
      <c r="G59" s="47" t="s">
        <v>21</v>
      </c>
      <c r="H59" s="47" t="s">
        <v>21</v>
      </c>
      <c r="I59" s="47" t="s">
        <v>21</v>
      </c>
      <c r="J59" s="47" t="s">
        <v>21</v>
      </c>
      <c r="K59" s="47" t="s">
        <v>21</v>
      </c>
      <c r="L59" s="47" t="s">
        <v>21</v>
      </c>
      <c r="M59" s="47" t="s">
        <v>21</v>
      </c>
      <c r="N59" s="47" t="s">
        <v>21</v>
      </c>
      <c r="O59" s="47" t="s">
        <v>21</v>
      </c>
      <c r="P59" s="47" t="s">
        <v>21</v>
      </c>
      <c r="Q59" s="47" t="s">
        <v>21</v>
      </c>
      <c r="R59" s="47" t="s">
        <v>21</v>
      </c>
      <c r="S59" s="47" t="s">
        <v>21</v>
      </c>
      <c r="T59" s="47" t="s">
        <v>21</v>
      </c>
      <c r="U59" s="47" t="s">
        <v>21</v>
      </c>
      <c r="V59" s="47" t="s">
        <v>21</v>
      </c>
      <c r="W59" s="47" t="s">
        <v>21</v>
      </c>
      <c r="X59" s="47" t="s">
        <v>21</v>
      </c>
      <c r="Y59" s="47" t="s">
        <v>21</v>
      </c>
      <c r="Z59" s="47" t="s">
        <v>21</v>
      </c>
      <c r="AA59" s="47" t="s">
        <v>21</v>
      </c>
      <c r="AB59" s="47" t="s">
        <v>21</v>
      </c>
      <c r="AC59" s="47" t="s">
        <v>21</v>
      </c>
      <c r="AD59" s="47" t="s">
        <v>21</v>
      </c>
      <c r="AE59" s="47" t="s">
        <v>21</v>
      </c>
    </row>
    <row r="60" spans="1:31" ht="75" x14ac:dyDescent="0.2">
      <c r="A60" s="28" t="s">
        <v>103</v>
      </c>
      <c r="B60" s="29" t="s">
        <v>104</v>
      </c>
      <c r="C60" s="47" t="s">
        <v>20</v>
      </c>
      <c r="D60" s="47" t="s">
        <v>21</v>
      </c>
      <c r="E60" s="47" t="s">
        <v>21</v>
      </c>
      <c r="F60" s="47" t="s">
        <v>21</v>
      </c>
      <c r="G60" s="47" t="s">
        <v>21</v>
      </c>
      <c r="H60" s="47" t="s">
        <v>21</v>
      </c>
      <c r="I60" s="47" t="s">
        <v>21</v>
      </c>
      <c r="J60" s="47" t="s">
        <v>21</v>
      </c>
      <c r="K60" s="47" t="s">
        <v>21</v>
      </c>
      <c r="L60" s="47" t="s">
        <v>21</v>
      </c>
      <c r="M60" s="47" t="s">
        <v>21</v>
      </c>
      <c r="N60" s="47" t="s">
        <v>21</v>
      </c>
      <c r="O60" s="47" t="s">
        <v>21</v>
      </c>
      <c r="P60" s="47" t="s">
        <v>21</v>
      </c>
      <c r="Q60" s="47" t="s">
        <v>21</v>
      </c>
      <c r="R60" s="47" t="s">
        <v>21</v>
      </c>
      <c r="S60" s="47" t="s">
        <v>21</v>
      </c>
      <c r="T60" s="47" t="s">
        <v>21</v>
      </c>
      <c r="U60" s="47" t="s">
        <v>21</v>
      </c>
      <c r="V60" s="47" t="s">
        <v>21</v>
      </c>
      <c r="W60" s="47" t="s">
        <v>21</v>
      </c>
      <c r="X60" s="47" t="s">
        <v>21</v>
      </c>
      <c r="Y60" s="47" t="s">
        <v>21</v>
      </c>
      <c r="Z60" s="47" t="s">
        <v>21</v>
      </c>
      <c r="AA60" s="47" t="s">
        <v>21</v>
      </c>
      <c r="AB60" s="47" t="s">
        <v>21</v>
      </c>
      <c r="AC60" s="47" t="s">
        <v>21</v>
      </c>
      <c r="AD60" s="47" t="s">
        <v>21</v>
      </c>
      <c r="AE60" s="47" t="s">
        <v>21</v>
      </c>
    </row>
    <row r="61" spans="1:31" ht="75" x14ac:dyDescent="0.2">
      <c r="A61" s="28" t="s">
        <v>105</v>
      </c>
      <c r="B61" s="29" t="s">
        <v>106</v>
      </c>
      <c r="C61" s="47" t="s">
        <v>20</v>
      </c>
      <c r="D61" s="47" t="s">
        <v>21</v>
      </c>
      <c r="E61" s="47" t="s">
        <v>21</v>
      </c>
      <c r="F61" s="47" t="s">
        <v>21</v>
      </c>
      <c r="G61" s="47" t="s">
        <v>21</v>
      </c>
      <c r="H61" s="47" t="s">
        <v>21</v>
      </c>
      <c r="I61" s="47" t="s">
        <v>21</v>
      </c>
      <c r="J61" s="47" t="s">
        <v>21</v>
      </c>
      <c r="K61" s="47" t="s">
        <v>21</v>
      </c>
      <c r="L61" s="47" t="s">
        <v>21</v>
      </c>
      <c r="M61" s="47" t="s">
        <v>21</v>
      </c>
      <c r="N61" s="47" t="s">
        <v>21</v>
      </c>
      <c r="O61" s="47" t="s">
        <v>21</v>
      </c>
      <c r="P61" s="47" t="s">
        <v>21</v>
      </c>
      <c r="Q61" s="47" t="s">
        <v>21</v>
      </c>
      <c r="R61" s="47" t="s">
        <v>21</v>
      </c>
      <c r="S61" s="47" t="s">
        <v>21</v>
      </c>
      <c r="T61" s="47" t="s">
        <v>21</v>
      </c>
      <c r="U61" s="47" t="s">
        <v>21</v>
      </c>
      <c r="V61" s="47" t="s">
        <v>21</v>
      </c>
      <c r="W61" s="47" t="s">
        <v>21</v>
      </c>
      <c r="X61" s="47" t="s">
        <v>21</v>
      </c>
      <c r="Y61" s="47" t="s">
        <v>21</v>
      </c>
      <c r="Z61" s="47" t="s">
        <v>21</v>
      </c>
      <c r="AA61" s="47" t="s">
        <v>21</v>
      </c>
      <c r="AB61" s="47" t="s">
        <v>21</v>
      </c>
      <c r="AC61" s="47" t="s">
        <v>21</v>
      </c>
      <c r="AD61" s="47" t="s">
        <v>21</v>
      </c>
      <c r="AE61" s="47" t="s">
        <v>21</v>
      </c>
    </row>
    <row r="62" spans="1:31" ht="56.25" x14ac:dyDescent="0.2">
      <c r="A62" s="28" t="s">
        <v>107</v>
      </c>
      <c r="B62" s="29" t="s">
        <v>108</v>
      </c>
      <c r="C62" s="47" t="s">
        <v>20</v>
      </c>
      <c r="D62" s="47" t="s">
        <v>21</v>
      </c>
      <c r="E62" s="47" t="s">
        <v>21</v>
      </c>
      <c r="F62" s="47" t="s">
        <v>21</v>
      </c>
      <c r="G62" s="47" t="s">
        <v>21</v>
      </c>
      <c r="H62" s="47" t="s">
        <v>21</v>
      </c>
      <c r="I62" s="47" t="s">
        <v>21</v>
      </c>
      <c r="J62" s="47" t="s">
        <v>21</v>
      </c>
      <c r="K62" s="47" t="s">
        <v>21</v>
      </c>
      <c r="L62" s="47" t="s">
        <v>21</v>
      </c>
      <c r="M62" s="47" t="s">
        <v>21</v>
      </c>
      <c r="N62" s="47" t="s">
        <v>21</v>
      </c>
      <c r="O62" s="47" t="s">
        <v>21</v>
      </c>
      <c r="P62" s="47" t="s">
        <v>21</v>
      </c>
      <c r="Q62" s="47" t="s">
        <v>21</v>
      </c>
      <c r="R62" s="47" t="s">
        <v>21</v>
      </c>
      <c r="S62" s="47" t="s">
        <v>21</v>
      </c>
      <c r="T62" s="47" t="s">
        <v>21</v>
      </c>
      <c r="U62" s="47" t="s">
        <v>21</v>
      </c>
      <c r="V62" s="47" t="s">
        <v>21</v>
      </c>
      <c r="W62" s="47" t="s">
        <v>21</v>
      </c>
      <c r="X62" s="47" t="s">
        <v>21</v>
      </c>
      <c r="Y62" s="47" t="s">
        <v>21</v>
      </c>
      <c r="Z62" s="47" t="s">
        <v>21</v>
      </c>
      <c r="AA62" s="47" t="s">
        <v>21</v>
      </c>
      <c r="AB62" s="47" t="s">
        <v>21</v>
      </c>
      <c r="AC62" s="47" t="s">
        <v>21</v>
      </c>
      <c r="AD62" s="47" t="s">
        <v>21</v>
      </c>
      <c r="AE62" s="47" t="s">
        <v>21</v>
      </c>
    </row>
    <row r="63" spans="1:31" ht="75" x14ac:dyDescent="0.2">
      <c r="A63" s="28" t="s">
        <v>109</v>
      </c>
      <c r="B63" s="29" t="s">
        <v>110</v>
      </c>
      <c r="C63" s="47" t="s">
        <v>20</v>
      </c>
      <c r="D63" s="47" t="s">
        <v>21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 t="s">
        <v>21</v>
      </c>
      <c r="J63" s="47" t="s">
        <v>21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7" t="s">
        <v>21</v>
      </c>
      <c r="R63" s="47" t="s">
        <v>21</v>
      </c>
      <c r="S63" s="47" t="s">
        <v>21</v>
      </c>
      <c r="T63" s="47" t="s">
        <v>21</v>
      </c>
      <c r="U63" s="47" t="s">
        <v>21</v>
      </c>
      <c r="V63" s="47" t="s">
        <v>21</v>
      </c>
      <c r="W63" s="47" t="s">
        <v>21</v>
      </c>
      <c r="X63" s="47" t="s">
        <v>21</v>
      </c>
      <c r="Y63" s="47" t="s">
        <v>21</v>
      </c>
      <c r="Z63" s="47" t="s">
        <v>21</v>
      </c>
      <c r="AA63" s="47" t="s">
        <v>21</v>
      </c>
      <c r="AB63" s="47" t="s">
        <v>21</v>
      </c>
      <c r="AC63" s="47" t="s">
        <v>21</v>
      </c>
      <c r="AD63" s="47" t="s">
        <v>21</v>
      </c>
      <c r="AE63" s="47" t="s">
        <v>21</v>
      </c>
    </row>
    <row r="64" spans="1:31" ht="75" x14ac:dyDescent="0.2">
      <c r="A64" s="41" t="s">
        <v>111</v>
      </c>
      <c r="B64" s="42" t="s">
        <v>112</v>
      </c>
      <c r="C64" s="43" t="s">
        <v>20</v>
      </c>
      <c r="D64" s="102">
        <f t="shared" ref="D64:AE64" si="18">SUM(D65:D66)</f>
        <v>0</v>
      </c>
      <c r="E64" s="102">
        <f t="shared" si="18"/>
        <v>0</v>
      </c>
      <c r="F64" s="102">
        <f t="shared" si="18"/>
        <v>0</v>
      </c>
      <c r="G64" s="102">
        <f t="shared" si="18"/>
        <v>0</v>
      </c>
      <c r="H64" s="102">
        <f t="shared" si="18"/>
        <v>0</v>
      </c>
      <c r="I64" s="102">
        <f t="shared" si="18"/>
        <v>0</v>
      </c>
      <c r="J64" s="102">
        <f t="shared" si="18"/>
        <v>0</v>
      </c>
      <c r="K64" s="102">
        <f t="shared" si="18"/>
        <v>0</v>
      </c>
      <c r="L64" s="102">
        <f t="shared" si="18"/>
        <v>0</v>
      </c>
      <c r="M64" s="102">
        <f t="shared" si="18"/>
        <v>0</v>
      </c>
      <c r="N64" s="102">
        <f t="shared" si="18"/>
        <v>0</v>
      </c>
      <c r="O64" s="102">
        <f t="shared" si="18"/>
        <v>0</v>
      </c>
      <c r="P64" s="102">
        <f t="shared" si="18"/>
        <v>0</v>
      </c>
      <c r="Q64" s="102">
        <f t="shared" si="18"/>
        <v>0</v>
      </c>
      <c r="R64" s="102">
        <f t="shared" si="18"/>
        <v>0</v>
      </c>
      <c r="S64" s="102">
        <f t="shared" si="18"/>
        <v>0</v>
      </c>
      <c r="T64" s="102">
        <f t="shared" si="18"/>
        <v>0</v>
      </c>
      <c r="U64" s="102">
        <f t="shared" si="18"/>
        <v>0</v>
      </c>
      <c r="V64" s="102">
        <f t="shared" si="18"/>
        <v>0</v>
      </c>
      <c r="W64" s="102">
        <f t="shared" si="18"/>
        <v>0</v>
      </c>
      <c r="X64" s="102">
        <f t="shared" si="18"/>
        <v>0</v>
      </c>
      <c r="Y64" s="102">
        <f t="shared" si="18"/>
        <v>0</v>
      </c>
      <c r="Z64" s="102">
        <f t="shared" si="18"/>
        <v>0</v>
      </c>
      <c r="AA64" s="102">
        <f t="shared" si="18"/>
        <v>0</v>
      </c>
      <c r="AB64" s="102">
        <f t="shared" si="18"/>
        <v>0</v>
      </c>
      <c r="AC64" s="102">
        <f t="shared" si="18"/>
        <v>0</v>
      </c>
      <c r="AD64" s="102">
        <f t="shared" si="18"/>
        <v>0</v>
      </c>
      <c r="AE64" s="102">
        <f t="shared" si="18"/>
        <v>0</v>
      </c>
    </row>
    <row r="65" spans="1:31" ht="37.5" x14ac:dyDescent="0.2">
      <c r="A65" s="28" t="s">
        <v>113</v>
      </c>
      <c r="B65" s="29" t="s">
        <v>114</v>
      </c>
      <c r="C65" s="47" t="s">
        <v>20</v>
      </c>
      <c r="D65" s="47" t="s">
        <v>21</v>
      </c>
      <c r="E65" s="47" t="s">
        <v>21</v>
      </c>
      <c r="F65" s="47" t="s">
        <v>21</v>
      </c>
      <c r="G65" s="47" t="s">
        <v>21</v>
      </c>
      <c r="H65" s="47" t="s">
        <v>21</v>
      </c>
      <c r="I65" s="47" t="s">
        <v>21</v>
      </c>
      <c r="J65" s="47" t="s">
        <v>21</v>
      </c>
      <c r="K65" s="47" t="s">
        <v>21</v>
      </c>
      <c r="L65" s="47" t="s">
        <v>21</v>
      </c>
      <c r="M65" s="47" t="s">
        <v>21</v>
      </c>
      <c r="N65" s="47" t="s">
        <v>21</v>
      </c>
      <c r="O65" s="47" t="s">
        <v>21</v>
      </c>
      <c r="P65" s="47" t="s">
        <v>21</v>
      </c>
      <c r="Q65" s="47" t="s">
        <v>21</v>
      </c>
      <c r="R65" s="47" t="s">
        <v>21</v>
      </c>
      <c r="S65" s="47" t="s">
        <v>21</v>
      </c>
      <c r="T65" s="47" t="s">
        <v>21</v>
      </c>
      <c r="U65" s="47" t="s">
        <v>21</v>
      </c>
      <c r="V65" s="47" t="s">
        <v>21</v>
      </c>
      <c r="W65" s="47" t="s">
        <v>21</v>
      </c>
      <c r="X65" s="47" t="s">
        <v>21</v>
      </c>
      <c r="Y65" s="47" t="s">
        <v>21</v>
      </c>
      <c r="Z65" s="47" t="s">
        <v>21</v>
      </c>
      <c r="AA65" s="47" t="s">
        <v>21</v>
      </c>
      <c r="AB65" s="47" t="s">
        <v>21</v>
      </c>
      <c r="AC65" s="47" t="s">
        <v>21</v>
      </c>
      <c r="AD65" s="47" t="s">
        <v>21</v>
      </c>
      <c r="AE65" s="47" t="s">
        <v>21</v>
      </c>
    </row>
    <row r="66" spans="1:31" ht="56.25" x14ac:dyDescent="0.2">
      <c r="A66" s="28" t="s">
        <v>115</v>
      </c>
      <c r="B66" s="29" t="s">
        <v>116</v>
      </c>
      <c r="C66" s="47" t="s">
        <v>20</v>
      </c>
      <c r="D66" s="47" t="s">
        <v>21</v>
      </c>
      <c r="E66" s="47" t="s">
        <v>21</v>
      </c>
      <c r="F66" s="47" t="s">
        <v>21</v>
      </c>
      <c r="G66" s="47" t="s">
        <v>21</v>
      </c>
      <c r="H66" s="47" t="s">
        <v>21</v>
      </c>
      <c r="I66" s="47" t="s">
        <v>21</v>
      </c>
      <c r="J66" s="47" t="s">
        <v>21</v>
      </c>
      <c r="K66" s="47" t="s">
        <v>21</v>
      </c>
      <c r="L66" s="47" t="s">
        <v>21</v>
      </c>
      <c r="M66" s="47" t="s">
        <v>21</v>
      </c>
      <c r="N66" s="47" t="s">
        <v>21</v>
      </c>
      <c r="O66" s="47" t="s">
        <v>21</v>
      </c>
      <c r="P66" s="47" t="s">
        <v>21</v>
      </c>
      <c r="Q66" s="47" t="s">
        <v>21</v>
      </c>
      <c r="R66" s="47" t="s">
        <v>21</v>
      </c>
      <c r="S66" s="47" t="s">
        <v>21</v>
      </c>
      <c r="T66" s="47" t="s">
        <v>21</v>
      </c>
      <c r="U66" s="47" t="s">
        <v>21</v>
      </c>
      <c r="V66" s="47" t="s">
        <v>21</v>
      </c>
      <c r="W66" s="47" t="s">
        <v>21</v>
      </c>
      <c r="X66" s="47" t="s">
        <v>21</v>
      </c>
      <c r="Y66" s="47" t="s">
        <v>21</v>
      </c>
      <c r="Z66" s="47" t="s">
        <v>21</v>
      </c>
      <c r="AA66" s="47" t="s">
        <v>21</v>
      </c>
      <c r="AB66" s="47" t="s">
        <v>21</v>
      </c>
      <c r="AC66" s="47" t="s">
        <v>21</v>
      </c>
      <c r="AD66" s="47" t="s">
        <v>21</v>
      </c>
      <c r="AE66" s="47" t="s">
        <v>21</v>
      </c>
    </row>
    <row r="67" spans="1:31" s="100" customFormat="1" ht="75" x14ac:dyDescent="0.2">
      <c r="A67" s="37" t="s">
        <v>117</v>
      </c>
      <c r="B67" s="38" t="s">
        <v>118</v>
      </c>
      <c r="C67" s="39" t="s">
        <v>20</v>
      </c>
      <c r="D67" s="101">
        <f t="shared" ref="D67:AE67" si="19">SUM(D68:D69)</f>
        <v>0</v>
      </c>
      <c r="E67" s="101">
        <f t="shared" si="19"/>
        <v>0</v>
      </c>
      <c r="F67" s="101">
        <f t="shared" si="19"/>
        <v>0</v>
      </c>
      <c r="G67" s="101">
        <f t="shared" si="19"/>
        <v>0</v>
      </c>
      <c r="H67" s="101">
        <f t="shared" si="19"/>
        <v>0</v>
      </c>
      <c r="I67" s="101">
        <f t="shared" si="19"/>
        <v>0</v>
      </c>
      <c r="J67" s="101">
        <f t="shared" si="19"/>
        <v>0</v>
      </c>
      <c r="K67" s="101">
        <f t="shared" si="19"/>
        <v>0</v>
      </c>
      <c r="L67" s="101">
        <f t="shared" si="19"/>
        <v>0</v>
      </c>
      <c r="M67" s="101">
        <f t="shared" si="19"/>
        <v>0</v>
      </c>
      <c r="N67" s="101">
        <f t="shared" si="19"/>
        <v>0</v>
      </c>
      <c r="O67" s="101">
        <f t="shared" si="19"/>
        <v>0</v>
      </c>
      <c r="P67" s="101">
        <f t="shared" si="19"/>
        <v>0</v>
      </c>
      <c r="Q67" s="101">
        <f t="shared" si="19"/>
        <v>0</v>
      </c>
      <c r="R67" s="101">
        <f t="shared" si="19"/>
        <v>0</v>
      </c>
      <c r="S67" s="101">
        <f t="shared" si="19"/>
        <v>0</v>
      </c>
      <c r="T67" s="101">
        <f t="shared" si="19"/>
        <v>0</v>
      </c>
      <c r="U67" s="101">
        <f t="shared" si="19"/>
        <v>0</v>
      </c>
      <c r="V67" s="101">
        <f t="shared" si="19"/>
        <v>0</v>
      </c>
      <c r="W67" s="101">
        <f t="shared" si="19"/>
        <v>0</v>
      </c>
      <c r="X67" s="101">
        <f t="shared" si="19"/>
        <v>0</v>
      </c>
      <c r="Y67" s="101">
        <f t="shared" si="19"/>
        <v>0</v>
      </c>
      <c r="Z67" s="101">
        <f t="shared" si="19"/>
        <v>0</v>
      </c>
      <c r="AA67" s="101">
        <f t="shared" si="19"/>
        <v>0</v>
      </c>
      <c r="AB67" s="101">
        <f t="shared" si="19"/>
        <v>0</v>
      </c>
      <c r="AC67" s="101">
        <f t="shared" si="19"/>
        <v>0</v>
      </c>
      <c r="AD67" s="101">
        <f t="shared" si="19"/>
        <v>0</v>
      </c>
      <c r="AE67" s="101">
        <f t="shared" si="19"/>
        <v>0</v>
      </c>
    </row>
    <row r="68" spans="1:31" ht="75" x14ac:dyDescent="0.2">
      <c r="A68" s="28" t="s">
        <v>119</v>
      </c>
      <c r="B68" s="29" t="s">
        <v>120</v>
      </c>
      <c r="C68" s="47" t="s">
        <v>20</v>
      </c>
      <c r="D68" s="47" t="s">
        <v>21</v>
      </c>
      <c r="E68" s="47" t="s">
        <v>21</v>
      </c>
      <c r="F68" s="47" t="s">
        <v>21</v>
      </c>
      <c r="G68" s="47" t="s">
        <v>21</v>
      </c>
      <c r="H68" s="47" t="s">
        <v>21</v>
      </c>
      <c r="I68" s="47" t="s">
        <v>21</v>
      </c>
      <c r="J68" s="47" t="s">
        <v>21</v>
      </c>
      <c r="K68" s="47" t="s">
        <v>21</v>
      </c>
      <c r="L68" s="47" t="s">
        <v>21</v>
      </c>
      <c r="M68" s="47" t="s">
        <v>21</v>
      </c>
      <c r="N68" s="47" t="s">
        <v>21</v>
      </c>
      <c r="O68" s="47" t="s">
        <v>21</v>
      </c>
      <c r="P68" s="47" t="s">
        <v>21</v>
      </c>
      <c r="Q68" s="47" t="s">
        <v>21</v>
      </c>
      <c r="R68" s="47" t="s">
        <v>21</v>
      </c>
      <c r="S68" s="47" t="s">
        <v>21</v>
      </c>
      <c r="T68" s="47" t="s">
        <v>21</v>
      </c>
      <c r="U68" s="47" t="s">
        <v>21</v>
      </c>
      <c r="V68" s="47" t="s">
        <v>21</v>
      </c>
      <c r="W68" s="47" t="s">
        <v>21</v>
      </c>
      <c r="X68" s="47" t="s">
        <v>21</v>
      </c>
      <c r="Y68" s="47" t="s">
        <v>21</v>
      </c>
      <c r="Z68" s="47" t="s">
        <v>21</v>
      </c>
      <c r="AA68" s="47" t="s">
        <v>21</v>
      </c>
      <c r="AB68" s="47" t="s">
        <v>21</v>
      </c>
      <c r="AC68" s="47" t="s">
        <v>21</v>
      </c>
      <c r="AD68" s="47" t="s">
        <v>21</v>
      </c>
      <c r="AE68" s="47" t="s">
        <v>21</v>
      </c>
    </row>
    <row r="69" spans="1:31" ht="75" x14ac:dyDescent="0.2">
      <c r="A69" s="28" t="s">
        <v>121</v>
      </c>
      <c r="B69" s="29" t="s">
        <v>122</v>
      </c>
      <c r="C69" s="47" t="s">
        <v>20</v>
      </c>
      <c r="D69" s="47" t="s">
        <v>21</v>
      </c>
      <c r="E69" s="47" t="s">
        <v>21</v>
      </c>
      <c r="F69" s="47" t="s">
        <v>21</v>
      </c>
      <c r="G69" s="47" t="s">
        <v>21</v>
      </c>
      <c r="H69" s="47" t="s">
        <v>21</v>
      </c>
      <c r="I69" s="47" t="s">
        <v>21</v>
      </c>
      <c r="J69" s="47" t="s">
        <v>21</v>
      </c>
      <c r="K69" s="47" t="s">
        <v>21</v>
      </c>
      <c r="L69" s="47" t="s">
        <v>21</v>
      </c>
      <c r="M69" s="47" t="s">
        <v>21</v>
      </c>
      <c r="N69" s="47" t="s">
        <v>21</v>
      </c>
      <c r="O69" s="47" t="s">
        <v>21</v>
      </c>
      <c r="P69" s="47" t="s">
        <v>21</v>
      </c>
      <c r="Q69" s="47" t="s">
        <v>21</v>
      </c>
      <c r="R69" s="47" t="s">
        <v>21</v>
      </c>
      <c r="S69" s="47" t="s">
        <v>21</v>
      </c>
      <c r="T69" s="47" t="s">
        <v>21</v>
      </c>
      <c r="U69" s="47" t="s">
        <v>21</v>
      </c>
      <c r="V69" s="47" t="s">
        <v>21</v>
      </c>
      <c r="W69" s="47" t="s">
        <v>21</v>
      </c>
      <c r="X69" s="47" t="s">
        <v>21</v>
      </c>
      <c r="Y69" s="47" t="s">
        <v>21</v>
      </c>
      <c r="Z69" s="47" t="s">
        <v>21</v>
      </c>
      <c r="AA69" s="47" t="s">
        <v>21</v>
      </c>
      <c r="AB69" s="47" t="s">
        <v>21</v>
      </c>
      <c r="AC69" s="47" t="s">
        <v>21</v>
      </c>
      <c r="AD69" s="47" t="s">
        <v>21</v>
      </c>
      <c r="AE69" s="47" t="s">
        <v>21</v>
      </c>
    </row>
    <row r="70" spans="1:31" s="100" customFormat="1" ht="56.25" x14ac:dyDescent="0.2">
      <c r="A70" s="37" t="s">
        <v>123</v>
      </c>
      <c r="B70" s="38" t="s">
        <v>124</v>
      </c>
      <c r="C70" s="39" t="s">
        <v>20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0</v>
      </c>
      <c r="AC70" s="101">
        <v>0</v>
      </c>
      <c r="AD70" s="101">
        <v>0</v>
      </c>
      <c r="AE70" s="101">
        <v>0</v>
      </c>
    </row>
    <row r="71" spans="1:31" s="100" customFormat="1" ht="56.25" x14ac:dyDescent="0.2">
      <c r="A71" s="37" t="s">
        <v>125</v>
      </c>
      <c r="B71" s="38" t="s">
        <v>126</v>
      </c>
      <c r="C71" s="39" t="s">
        <v>20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1">
        <v>0</v>
      </c>
      <c r="W71" s="101">
        <v>0</v>
      </c>
      <c r="X71" s="101">
        <v>0</v>
      </c>
      <c r="Y71" s="101">
        <v>0</v>
      </c>
      <c r="Z71" s="101">
        <v>0</v>
      </c>
      <c r="AA71" s="101">
        <v>0</v>
      </c>
      <c r="AB71" s="101">
        <v>0</v>
      </c>
      <c r="AC71" s="101">
        <v>0</v>
      </c>
      <c r="AD71" s="101">
        <v>0</v>
      </c>
      <c r="AE71" s="101">
        <v>0</v>
      </c>
    </row>
    <row r="72" spans="1:31" s="100" customFormat="1" ht="37.5" x14ac:dyDescent="0.2">
      <c r="A72" s="37" t="s">
        <v>127</v>
      </c>
      <c r="B72" s="38" t="s">
        <v>128</v>
      </c>
      <c r="C72" s="39" t="s">
        <v>20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1">
        <v>0</v>
      </c>
      <c r="W72" s="101">
        <v>0</v>
      </c>
      <c r="X72" s="101">
        <v>0</v>
      </c>
      <c r="Y72" s="101">
        <v>0</v>
      </c>
      <c r="Z72" s="101">
        <v>0</v>
      </c>
      <c r="AA72" s="101">
        <v>0</v>
      </c>
      <c r="AB72" s="101">
        <v>0</v>
      </c>
      <c r="AC72" s="101">
        <v>0</v>
      </c>
      <c r="AD72" s="101">
        <v>0</v>
      </c>
      <c r="AE72" s="101">
        <v>0</v>
      </c>
    </row>
  </sheetData>
  <mergeCells count="20">
    <mergeCell ref="C11:C14"/>
    <mergeCell ref="D11:AE11"/>
    <mergeCell ref="D12:K12"/>
    <mergeCell ref="L12:T12"/>
    <mergeCell ref="AD2:AE2"/>
    <mergeCell ref="U12:W12"/>
    <mergeCell ref="X12:Y12"/>
    <mergeCell ref="Z12:AB12"/>
    <mergeCell ref="AC12:AD12"/>
    <mergeCell ref="A8:AC8"/>
    <mergeCell ref="A9:AC9"/>
    <mergeCell ref="A10:AE10"/>
    <mergeCell ref="AD3:AE3"/>
    <mergeCell ref="A4:AC4"/>
    <mergeCell ref="AD4:AE4"/>
    <mergeCell ref="A5:AC5"/>
    <mergeCell ref="AD5:AE5"/>
    <mergeCell ref="A6:AC6"/>
    <mergeCell ref="A11:A14"/>
    <mergeCell ref="B11:B14"/>
  </mergeCells>
  <pageMargins left="0.70866141732283472" right="0.70866141732283472" top="0.74803149606299213" bottom="0.74803149606299213" header="0.31496062992125984" footer="0.31496062992125984"/>
  <pageSetup paperSize="8" scale="1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view="pageBreakPreview" topLeftCell="AC1" zoomScale="55" zoomScaleNormal="80" zoomScaleSheetLayoutView="55" workbookViewId="0">
      <selection activeCell="AD5" sqref="AD5:AE5"/>
    </sheetView>
  </sheetViews>
  <sheetFormatPr defaultColWidth="10.28515625" defaultRowHeight="12" outlineLevelCol="1" x14ac:dyDescent="0.2"/>
  <cols>
    <col min="1" max="1" width="14.5703125" style="98" customWidth="1"/>
    <col min="2" max="2" width="49.7109375" style="98" customWidth="1"/>
    <col min="3" max="3" width="30.7109375" style="98" customWidth="1"/>
    <col min="4" max="11" width="33.7109375" style="98" customWidth="1"/>
    <col min="12" max="16" width="33.7109375" style="99" customWidth="1"/>
    <col min="17" max="20" width="33.7109375" style="99" customWidth="1" outlineLevel="1"/>
    <col min="21" max="31" width="33.7109375" style="98" customWidth="1" outlineLevel="1"/>
    <col min="32" max="16384" width="10.28515625" style="98"/>
  </cols>
  <sheetData>
    <row r="1" spans="1:31" x14ac:dyDescent="0.2">
      <c r="L1" s="98"/>
      <c r="M1" s="98"/>
      <c r="N1" s="98"/>
      <c r="O1" s="98"/>
      <c r="P1" s="98"/>
      <c r="Q1" s="98"/>
      <c r="R1" s="98"/>
      <c r="S1" s="98"/>
      <c r="T1" s="98"/>
    </row>
    <row r="2" spans="1:31" ht="15.75" x14ac:dyDescent="0.25">
      <c r="L2" s="126"/>
      <c r="M2" s="126"/>
      <c r="N2" s="126"/>
      <c r="O2" s="126"/>
      <c r="P2" s="126"/>
      <c r="Q2" s="126"/>
      <c r="R2" s="126"/>
      <c r="S2" s="126"/>
      <c r="T2" s="126"/>
      <c r="U2" s="126"/>
      <c r="AD2" s="224" t="s">
        <v>274</v>
      </c>
      <c r="AE2" s="224"/>
    </row>
    <row r="3" spans="1:31" ht="15.75" x14ac:dyDescent="0.25">
      <c r="L3" s="122"/>
      <c r="M3" s="122"/>
      <c r="N3" s="122"/>
      <c r="O3" s="122"/>
      <c r="P3" s="122"/>
      <c r="Q3" s="122"/>
      <c r="R3" s="122"/>
      <c r="S3" s="122"/>
      <c r="T3" s="122"/>
      <c r="U3" s="122"/>
      <c r="AD3" s="224" t="s">
        <v>169</v>
      </c>
      <c r="AE3" s="224"/>
    </row>
    <row r="4" spans="1:31" ht="18.75" x14ac:dyDescent="0.25">
      <c r="A4" s="242" t="s">
        <v>170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24" t="s">
        <v>171</v>
      </c>
      <c r="AE4" s="224"/>
    </row>
    <row r="5" spans="1:31" ht="18.75" x14ac:dyDescent="0.25">
      <c r="A5" s="242" t="s">
        <v>268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24" t="s">
        <v>504</v>
      </c>
      <c r="AE5" s="224"/>
    </row>
    <row r="6" spans="1:31" ht="15.75" customHeight="1" x14ac:dyDescent="0.3">
      <c r="A6" s="238" t="s">
        <v>275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127"/>
      <c r="AE6" s="127"/>
    </row>
    <row r="7" spans="1:31" ht="21.75" customHeight="1" x14ac:dyDescent="0.2">
      <c r="L7" s="98"/>
      <c r="M7" s="98"/>
      <c r="N7" s="98"/>
      <c r="O7" s="98"/>
      <c r="P7" s="98"/>
      <c r="Q7" s="98"/>
      <c r="R7" s="98"/>
      <c r="S7" s="98"/>
      <c r="T7" s="98"/>
    </row>
    <row r="8" spans="1:31" ht="15.75" customHeight="1" x14ac:dyDescent="0.2">
      <c r="A8" s="240" t="s">
        <v>270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128"/>
      <c r="AE8" s="128"/>
    </row>
    <row r="9" spans="1:31" ht="15.75" x14ac:dyDescent="0.2">
      <c r="A9" s="241" t="s">
        <v>173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5"/>
      <c r="AE9" s="5"/>
    </row>
    <row r="10" spans="1:31" ht="16.5" customHeight="1" x14ac:dyDescent="0.2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124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</row>
    <row r="11" spans="1:31" s="121" customFormat="1" ht="28.9" customHeight="1" x14ac:dyDescent="0.25">
      <c r="A11" s="237" t="s">
        <v>130</v>
      </c>
      <c r="B11" s="237" t="s">
        <v>1</v>
      </c>
      <c r="C11" s="237" t="s">
        <v>2</v>
      </c>
      <c r="D11" s="237" t="s">
        <v>265</v>
      </c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</row>
    <row r="12" spans="1:31" ht="137.25" customHeight="1" x14ac:dyDescent="0.2">
      <c r="A12" s="237"/>
      <c r="B12" s="237"/>
      <c r="C12" s="237"/>
      <c r="D12" s="237" t="s">
        <v>264</v>
      </c>
      <c r="E12" s="237"/>
      <c r="F12" s="237"/>
      <c r="G12" s="237"/>
      <c r="H12" s="237"/>
      <c r="I12" s="237"/>
      <c r="J12" s="237"/>
      <c r="K12" s="237"/>
      <c r="L12" s="236" t="s">
        <v>263</v>
      </c>
      <c r="M12" s="236"/>
      <c r="N12" s="236"/>
      <c r="O12" s="236"/>
      <c r="P12" s="236"/>
      <c r="Q12" s="236"/>
      <c r="R12" s="236"/>
      <c r="S12" s="236"/>
      <c r="T12" s="236"/>
      <c r="U12" s="236" t="s">
        <v>262</v>
      </c>
      <c r="V12" s="236"/>
      <c r="W12" s="236"/>
      <c r="X12" s="236" t="s">
        <v>261</v>
      </c>
      <c r="Y12" s="236"/>
      <c r="Z12" s="237" t="s">
        <v>260</v>
      </c>
      <c r="AA12" s="237"/>
      <c r="AB12" s="237"/>
      <c r="AC12" s="237" t="s">
        <v>259</v>
      </c>
      <c r="AD12" s="237"/>
      <c r="AE12" s="115" t="s">
        <v>258</v>
      </c>
    </row>
    <row r="13" spans="1:31" s="117" customFormat="1" ht="276" customHeight="1" x14ac:dyDescent="0.2">
      <c r="A13" s="237"/>
      <c r="B13" s="237"/>
      <c r="C13" s="237"/>
      <c r="D13" s="120" t="s">
        <v>257</v>
      </c>
      <c r="E13" s="119" t="s">
        <v>256</v>
      </c>
      <c r="F13" s="119" t="s">
        <v>255</v>
      </c>
      <c r="G13" s="119" t="s">
        <v>254</v>
      </c>
      <c r="H13" s="119" t="s">
        <v>253</v>
      </c>
      <c r="I13" s="119" t="s">
        <v>252</v>
      </c>
      <c r="J13" s="119" t="s">
        <v>251</v>
      </c>
      <c r="K13" s="119" t="s">
        <v>250</v>
      </c>
      <c r="L13" s="118" t="s">
        <v>249</v>
      </c>
      <c r="M13" s="118" t="s">
        <v>248</v>
      </c>
      <c r="N13" s="118" t="s">
        <v>247</v>
      </c>
      <c r="O13" s="118" t="s">
        <v>246</v>
      </c>
      <c r="P13" s="118" t="s">
        <v>245</v>
      </c>
      <c r="Q13" s="118" t="s">
        <v>244</v>
      </c>
      <c r="R13" s="118" t="s">
        <v>243</v>
      </c>
      <c r="S13" s="118" t="s">
        <v>242</v>
      </c>
      <c r="T13" s="118" t="s">
        <v>271</v>
      </c>
      <c r="U13" s="118" t="s">
        <v>240</v>
      </c>
      <c r="V13" s="118" t="s">
        <v>239</v>
      </c>
      <c r="W13" s="118" t="s">
        <v>238</v>
      </c>
      <c r="X13" s="118" t="s">
        <v>237</v>
      </c>
      <c r="Y13" s="118" t="s">
        <v>236</v>
      </c>
      <c r="Z13" s="119" t="s">
        <v>235</v>
      </c>
      <c r="AA13" s="119" t="s">
        <v>234</v>
      </c>
      <c r="AB13" s="119" t="s">
        <v>233</v>
      </c>
      <c r="AC13" s="119" t="s">
        <v>232</v>
      </c>
      <c r="AD13" s="119" t="s">
        <v>231</v>
      </c>
      <c r="AE13" s="118" t="s">
        <v>230</v>
      </c>
    </row>
    <row r="14" spans="1:31" ht="73.5" customHeight="1" x14ac:dyDescent="0.2">
      <c r="A14" s="237"/>
      <c r="B14" s="237"/>
      <c r="C14" s="237"/>
      <c r="D14" s="115" t="s">
        <v>9</v>
      </c>
      <c r="E14" s="115" t="s">
        <v>9</v>
      </c>
      <c r="F14" s="115" t="s">
        <v>9</v>
      </c>
      <c r="G14" s="115" t="s">
        <v>9</v>
      </c>
      <c r="H14" s="115" t="s">
        <v>9</v>
      </c>
      <c r="I14" s="115" t="s">
        <v>9</v>
      </c>
      <c r="J14" s="115" t="s">
        <v>9</v>
      </c>
      <c r="K14" s="115" t="s">
        <v>9</v>
      </c>
      <c r="L14" s="115" t="s">
        <v>9</v>
      </c>
      <c r="M14" s="115" t="s">
        <v>9</v>
      </c>
      <c r="N14" s="115" t="s">
        <v>9</v>
      </c>
      <c r="O14" s="115" t="s">
        <v>9</v>
      </c>
      <c r="P14" s="115" t="s">
        <v>9</v>
      </c>
      <c r="Q14" s="115" t="s">
        <v>9</v>
      </c>
      <c r="R14" s="115" t="s">
        <v>9</v>
      </c>
      <c r="S14" s="115" t="s">
        <v>9</v>
      </c>
      <c r="T14" s="115" t="s">
        <v>9</v>
      </c>
      <c r="U14" s="115" t="s">
        <v>9</v>
      </c>
      <c r="V14" s="115" t="s">
        <v>9</v>
      </c>
      <c r="W14" s="115" t="s">
        <v>9</v>
      </c>
      <c r="X14" s="115" t="s">
        <v>9</v>
      </c>
      <c r="Y14" s="115" t="s">
        <v>9</v>
      </c>
      <c r="Z14" s="115" t="s">
        <v>9</v>
      </c>
      <c r="AA14" s="115" t="s">
        <v>9</v>
      </c>
      <c r="AB14" s="115" t="s">
        <v>9</v>
      </c>
      <c r="AC14" s="115" t="s">
        <v>9</v>
      </c>
      <c r="AD14" s="115" t="s">
        <v>9</v>
      </c>
      <c r="AE14" s="115" t="s">
        <v>9</v>
      </c>
    </row>
    <row r="15" spans="1:31" s="110" customFormat="1" ht="18.75" x14ac:dyDescent="0.3">
      <c r="A15" s="113">
        <v>1</v>
      </c>
      <c r="B15" s="114">
        <v>2</v>
      </c>
      <c r="C15" s="113">
        <v>3</v>
      </c>
      <c r="D15" s="111" t="s">
        <v>228</v>
      </c>
      <c r="E15" s="111" t="s">
        <v>227</v>
      </c>
      <c r="F15" s="111" t="s">
        <v>226</v>
      </c>
      <c r="G15" s="112" t="s">
        <v>225</v>
      </c>
      <c r="H15" s="111" t="s">
        <v>224</v>
      </c>
      <c r="I15" s="111" t="s">
        <v>223</v>
      </c>
      <c r="J15" s="111" t="s">
        <v>222</v>
      </c>
      <c r="K15" s="111" t="s">
        <v>221</v>
      </c>
      <c r="L15" s="111" t="s">
        <v>220</v>
      </c>
      <c r="M15" s="111" t="s">
        <v>219</v>
      </c>
      <c r="N15" s="111" t="s">
        <v>218</v>
      </c>
      <c r="O15" s="111" t="s">
        <v>217</v>
      </c>
      <c r="P15" s="111" t="s">
        <v>216</v>
      </c>
      <c r="Q15" s="111" t="s">
        <v>215</v>
      </c>
      <c r="R15" s="111" t="s">
        <v>214</v>
      </c>
      <c r="S15" s="111" t="s">
        <v>213</v>
      </c>
      <c r="T15" s="111" t="s">
        <v>212</v>
      </c>
      <c r="U15" s="111" t="s">
        <v>211</v>
      </c>
      <c r="V15" s="111" t="s">
        <v>210</v>
      </c>
      <c r="W15" s="111" t="s">
        <v>209</v>
      </c>
      <c r="X15" s="111" t="s">
        <v>208</v>
      </c>
      <c r="Y15" s="111" t="s">
        <v>207</v>
      </c>
      <c r="Z15" s="111" t="s">
        <v>206</v>
      </c>
      <c r="AA15" s="111" t="s">
        <v>205</v>
      </c>
      <c r="AB15" s="111" t="s">
        <v>204</v>
      </c>
      <c r="AC15" s="111" t="s">
        <v>203</v>
      </c>
      <c r="AD15" s="111" t="s">
        <v>202</v>
      </c>
      <c r="AE15" s="111" t="s">
        <v>201</v>
      </c>
    </row>
    <row r="16" spans="1:31" s="109" customFormat="1" ht="37.5" x14ac:dyDescent="0.25">
      <c r="A16" s="23" t="s">
        <v>18</v>
      </c>
      <c r="B16" s="24" t="s">
        <v>19</v>
      </c>
      <c r="C16" s="25" t="s">
        <v>20</v>
      </c>
      <c r="D16" s="108">
        <f t="shared" ref="D16:AE16" si="0">SUM(D17:D22)</f>
        <v>0</v>
      </c>
      <c r="E16" s="108">
        <f t="shared" si="0"/>
        <v>0</v>
      </c>
      <c r="F16" s="108">
        <f t="shared" si="0"/>
        <v>0</v>
      </c>
      <c r="G16" s="108">
        <f t="shared" si="0"/>
        <v>0</v>
      </c>
      <c r="H16" s="108">
        <f t="shared" si="0"/>
        <v>0</v>
      </c>
      <c r="I16" s="108">
        <f t="shared" si="0"/>
        <v>0</v>
      </c>
      <c r="J16" s="108">
        <f t="shared" si="0"/>
        <v>0</v>
      </c>
      <c r="K16" s="108">
        <f t="shared" si="0"/>
        <v>0</v>
      </c>
      <c r="L16" s="108">
        <f t="shared" si="0"/>
        <v>0</v>
      </c>
      <c r="M16" s="108">
        <f t="shared" si="0"/>
        <v>0</v>
      </c>
      <c r="N16" s="108">
        <f t="shared" si="0"/>
        <v>0</v>
      </c>
      <c r="O16" s="108">
        <f t="shared" si="0"/>
        <v>0</v>
      </c>
      <c r="P16" s="108">
        <f t="shared" si="0"/>
        <v>0</v>
      </c>
      <c r="Q16" s="108">
        <f t="shared" si="0"/>
        <v>0</v>
      </c>
      <c r="R16" s="108">
        <f t="shared" si="0"/>
        <v>0</v>
      </c>
      <c r="S16" s="108">
        <f t="shared" si="0"/>
        <v>0</v>
      </c>
      <c r="T16" s="108">
        <f t="shared" si="0"/>
        <v>0</v>
      </c>
      <c r="U16" s="108">
        <f t="shared" si="0"/>
        <v>0</v>
      </c>
      <c r="V16" s="108">
        <f t="shared" si="0"/>
        <v>0</v>
      </c>
      <c r="W16" s="108">
        <f t="shared" si="0"/>
        <v>0</v>
      </c>
      <c r="X16" s="108">
        <f t="shared" si="0"/>
        <v>0</v>
      </c>
      <c r="Y16" s="108">
        <f t="shared" si="0"/>
        <v>0</v>
      </c>
      <c r="Z16" s="108">
        <f t="shared" si="0"/>
        <v>0</v>
      </c>
      <c r="AA16" s="108">
        <f t="shared" si="0"/>
        <v>0</v>
      </c>
      <c r="AB16" s="108">
        <f t="shared" si="0"/>
        <v>0</v>
      </c>
      <c r="AC16" s="108">
        <f t="shared" si="0"/>
        <v>0</v>
      </c>
      <c r="AD16" s="108">
        <f t="shared" si="0"/>
        <v>0</v>
      </c>
      <c r="AE16" s="108">
        <f t="shared" si="0"/>
        <v>0</v>
      </c>
    </row>
    <row r="17" spans="1:31" ht="18.75" x14ac:dyDescent="0.2">
      <c r="A17" s="28" t="s">
        <v>22</v>
      </c>
      <c r="B17" s="29" t="s">
        <v>23</v>
      </c>
      <c r="C17" s="30" t="s">
        <v>20</v>
      </c>
      <c r="D17" s="47">
        <f t="shared" ref="D17:AE17" si="1">D24</f>
        <v>0</v>
      </c>
      <c r="E17" s="47">
        <f t="shared" si="1"/>
        <v>0</v>
      </c>
      <c r="F17" s="47">
        <f t="shared" si="1"/>
        <v>0</v>
      </c>
      <c r="G17" s="47">
        <f t="shared" si="1"/>
        <v>0</v>
      </c>
      <c r="H17" s="47">
        <f t="shared" si="1"/>
        <v>0</v>
      </c>
      <c r="I17" s="47">
        <f t="shared" si="1"/>
        <v>0</v>
      </c>
      <c r="J17" s="47">
        <f t="shared" si="1"/>
        <v>0</v>
      </c>
      <c r="K17" s="47">
        <f t="shared" si="1"/>
        <v>0</v>
      </c>
      <c r="L17" s="47">
        <f t="shared" si="1"/>
        <v>0</v>
      </c>
      <c r="M17" s="47">
        <f t="shared" si="1"/>
        <v>0</v>
      </c>
      <c r="N17" s="47">
        <f t="shared" si="1"/>
        <v>0</v>
      </c>
      <c r="O17" s="47">
        <f t="shared" si="1"/>
        <v>0</v>
      </c>
      <c r="P17" s="47">
        <f t="shared" si="1"/>
        <v>0</v>
      </c>
      <c r="Q17" s="47">
        <f t="shared" si="1"/>
        <v>0</v>
      </c>
      <c r="R17" s="47">
        <f t="shared" si="1"/>
        <v>0</v>
      </c>
      <c r="S17" s="47">
        <f t="shared" si="1"/>
        <v>0</v>
      </c>
      <c r="T17" s="47">
        <f t="shared" si="1"/>
        <v>0</v>
      </c>
      <c r="U17" s="47">
        <f t="shared" si="1"/>
        <v>0</v>
      </c>
      <c r="V17" s="47">
        <f t="shared" si="1"/>
        <v>0</v>
      </c>
      <c r="W17" s="47">
        <f t="shared" si="1"/>
        <v>0</v>
      </c>
      <c r="X17" s="47">
        <f t="shared" si="1"/>
        <v>0</v>
      </c>
      <c r="Y17" s="47">
        <f t="shared" si="1"/>
        <v>0</v>
      </c>
      <c r="Z17" s="47">
        <f t="shared" si="1"/>
        <v>0</v>
      </c>
      <c r="AA17" s="47">
        <f t="shared" si="1"/>
        <v>0</v>
      </c>
      <c r="AB17" s="47">
        <f t="shared" si="1"/>
        <v>0</v>
      </c>
      <c r="AC17" s="47">
        <f t="shared" si="1"/>
        <v>0</v>
      </c>
      <c r="AD17" s="47">
        <f t="shared" si="1"/>
        <v>0</v>
      </c>
      <c r="AE17" s="47">
        <f t="shared" si="1"/>
        <v>0</v>
      </c>
    </row>
    <row r="18" spans="1:31" s="99" customFormat="1" ht="37.5" x14ac:dyDescent="0.2">
      <c r="A18" s="28" t="s">
        <v>24</v>
      </c>
      <c r="B18" s="29" t="s">
        <v>25</v>
      </c>
      <c r="C18" s="32" t="s">
        <v>20</v>
      </c>
      <c r="D18" s="47">
        <f t="shared" ref="D18:AE18" si="2">D44</f>
        <v>0</v>
      </c>
      <c r="E18" s="47">
        <f t="shared" si="2"/>
        <v>0</v>
      </c>
      <c r="F18" s="47">
        <f t="shared" si="2"/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7">
        <f t="shared" si="2"/>
        <v>0</v>
      </c>
      <c r="K18" s="47">
        <f t="shared" si="2"/>
        <v>0</v>
      </c>
      <c r="L18" s="47">
        <f t="shared" si="2"/>
        <v>0</v>
      </c>
      <c r="M18" s="47">
        <f t="shared" si="2"/>
        <v>0</v>
      </c>
      <c r="N18" s="47">
        <f t="shared" si="2"/>
        <v>0</v>
      </c>
      <c r="O18" s="47">
        <f t="shared" si="2"/>
        <v>0</v>
      </c>
      <c r="P18" s="47">
        <f t="shared" si="2"/>
        <v>0</v>
      </c>
      <c r="Q18" s="47">
        <f t="shared" si="2"/>
        <v>0</v>
      </c>
      <c r="R18" s="47">
        <f t="shared" si="2"/>
        <v>0</v>
      </c>
      <c r="S18" s="47">
        <f t="shared" si="2"/>
        <v>0</v>
      </c>
      <c r="T18" s="47">
        <f t="shared" si="2"/>
        <v>0</v>
      </c>
      <c r="U18" s="47">
        <f t="shared" si="2"/>
        <v>0</v>
      </c>
      <c r="V18" s="47">
        <f t="shared" si="2"/>
        <v>0</v>
      </c>
      <c r="W18" s="47">
        <f t="shared" si="2"/>
        <v>0</v>
      </c>
      <c r="X18" s="47">
        <f t="shared" si="2"/>
        <v>0</v>
      </c>
      <c r="Y18" s="47">
        <f t="shared" si="2"/>
        <v>0</v>
      </c>
      <c r="Z18" s="47">
        <f t="shared" si="2"/>
        <v>0</v>
      </c>
      <c r="AA18" s="47">
        <f t="shared" si="2"/>
        <v>0</v>
      </c>
      <c r="AB18" s="47">
        <f t="shared" si="2"/>
        <v>0</v>
      </c>
      <c r="AC18" s="47">
        <f t="shared" si="2"/>
        <v>0</v>
      </c>
      <c r="AD18" s="47">
        <f t="shared" si="2"/>
        <v>0</v>
      </c>
      <c r="AE18" s="47">
        <f t="shared" si="2"/>
        <v>0</v>
      </c>
    </row>
    <row r="19" spans="1:31" ht="75" x14ac:dyDescent="0.2">
      <c r="A19" s="28" t="s">
        <v>26</v>
      </c>
      <c r="B19" s="29" t="s">
        <v>27</v>
      </c>
      <c r="C19" s="30" t="s">
        <v>20</v>
      </c>
      <c r="D19" s="47">
        <f t="shared" ref="D19:AE19" si="3">D67</f>
        <v>0</v>
      </c>
      <c r="E19" s="47">
        <f t="shared" si="3"/>
        <v>0</v>
      </c>
      <c r="F19" s="47">
        <f t="shared" si="3"/>
        <v>0</v>
      </c>
      <c r="G19" s="47">
        <f t="shared" si="3"/>
        <v>0</v>
      </c>
      <c r="H19" s="47">
        <f t="shared" si="3"/>
        <v>0</v>
      </c>
      <c r="I19" s="47">
        <f t="shared" si="3"/>
        <v>0</v>
      </c>
      <c r="J19" s="47">
        <f t="shared" si="3"/>
        <v>0</v>
      </c>
      <c r="K19" s="47">
        <f t="shared" si="3"/>
        <v>0</v>
      </c>
      <c r="L19" s="47">
        <f t="shared" si="3"/>
        <v>0</v>
      </c>
      <c r="M19" s="47">
        <f t="shared" si="3"/>
        <v>0</v>
      </c>
      <c r="N19" s="47">
        <f t="shared" si="3"/>
        <v>0</v>
      </c>
      <c r="O19" s="47">
        <f t="shared" si="3"/>
        <v>0</v>
      </c>
      <c r="P19" s="47">
        <f t="shared" si="3"/>
        <v>0</v>
      </c>
      <c r="Q19" s="47">
        <f t="shared" si="3"/>
        <v>0</v>
      </c>
      <c r="R19" s="47">
        <f t="shared" si="3"/>
        <v>0</v>
      </c>
      <c r="S19" s="47">
        <f t="shared" si="3"/>
        <v>0</v>
      </c>
      <c r="T19" s="47">
        <f t="shared" si="3"/>
        <v>0</v>
      </c>
      <c r="U19" s="47">
        <f t="shared" si="3"/>
        <v>0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3"/>
        <v>0</v>
      </c>
      <c r="AA19" s="47">
        <f t="shared" si="3"/>
        <v>0</v>
      </c>
      <c r="AB19" s="47">
        <f t="shared" si="3"/>
        <v>0</v>
      </c>
      <c r="AC19" s="47">
        <f t="shared" si="3"/>
        <v>0</v>
      </c>
      <c r="AD19" s="47">
        <f t="shared" si="3"/>
        <v>0</v>
      </c>
      <c r="AE19" s="47">
        <f t="shared" si="3"/>
        <v>0</v>
      </c>
    </row>
    <row r="20" spans="1:31" ht="37.5" x14ac:dyDescent="0.2">
      <c r="A20" s="28" t="s">
        <v>28</v>
      </c>
      <c r="B20" s="29" t="s">
        <v>29</v>
      </c>
      <c r="C20" s="30" t="s">
        <v>20</v>
      </c>
      <c r="D20" s="47">
        <f t="shared" ref="D20:AE20" si="4">D70</f>
        <v>0</v>
      </c>
      <c r="E20" s="47">
        <f t="shared" si="4"/>
        <v>0</v>
      </c>
      <c r="F20" s="47">
        <f t="shared" si="4"/>
        <v>0</v>
      </c>
      <c r="G20" s="47">
        <f t="shared" si="4"/>
        <v>0</v>
      </c>
      <c r="H20" s="47">
        <f t="shared" si="4"/>
        <v>0</v>
      </c>
      <c r="I20" s="47">
        <f t="shared" si="4"/>
        <v>0</v>
      </c>
      <c r="J20" s="47">
        <f t="shared" si="4"/>
        <v>0</v>
      </c>
      <c r="K20" s="47">
        <f t="shared" si="4"/>
        <v>0</v>
      </c>
      <c r="L20" s="47">
        <f t="shared" si="4"/>
        <v>0</v>
      </c>
      <c r="M20" s="47">
        <f t="shared" si="4"/>
        <v>0</v>
      </c>
      <c r="N20" s="47">
        <f t="shared" si="4"/>
        <v>0</v>
      </c>
      <c r="O20" s="47">
        <f t="shared" si="4"/>
        <v>0</v>
      </c>
      <c r="P20" s="47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47">
        <f t="shared" si="4"/>
        <v>0</v>
      </c>
      <c r="V20" s="47">
        <f t="shared" si="4"/>
        <v>0</v>
      </c>
      <c r="W20" s="47">
        <f t="shared" si="4"/>
        <v>0</v>
      </c>
      <c r="X20" s="47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7">
        <f t="shared" si="4"/>
        <v>0</v>
      </c>
      <c r="AC20" s="47">
        <f t="shared" si="4"/>
        <v>0</v>
      </c>
      <c r="AD20" s="47">
        <f t="shared" si="4"/>
        <v>0</v>
      </c>
      <c r="AE20" s="47">
        <f t="shared" si="4"/>
        <v>0</v>
      </c>
    </row>
    <row r="21" spans="1:31" ht="56.25" x14ac:dyDescent="0.2">
      <c r="A21" s="28" t="s">
        <v>30</v>
      </c>
      <c r="B21" s="29" t="s">
        <v>31</v>
      </c>
      <c r="C21" s="30" t="s">
        <v>20</v>
      </c>
      <c r="D21" s="47">
        <f t="shared" ref="D21:AE21" si="5">D71</f>
        <v>0</v>
      </c>
      <c r="E21" s="47">
        <f t="shared" si="5"/>
        <v>0</v>
      </c>
      <c r="F21" s="47">
        <f t="shared" si="5"/>
        <v>0</v>
      </c>
      <c r="G21" s="47">
        <f t="shared" si="5"/>
        <v>0</v>
      </c>
      <c r="H21" s="47">
        <f t="shared" si="5"/>
        <v>0</v>
      </c>
      <c r="I21" s="47">
        <f t="shared" si="5"/>
        <v>0</v>
      </c>
      <c r="J21" s="47">
        <f t="shared" si="5"/>
        <v>0</v>
      </c>
      <c r="K21" s="47">
        <f t="shared" si="5"/>
        <v>0</v>
      </c>
      <c r="L21" s="47">
        <f t="shared" si="5"/>
        <v>0</v>
      </c>
      <c r="M21" s="47">
        <f t="shared" si="5"/>
        <v>0</v>
      </c>
      <c r="N21" s="47">
        <f t="shared" si="5"/>
        <v>0</v>
      </c>
      <c r="O21" s="47">
        <f t="shared" si="5"/>
        <v>0</v>
      </c>
      <c r="P21" s="47">
        <f t="shared" si="5"/>
        <v>0</v>
      </c>
      <c r="Q21" s="47">
        <f t="shared" si="5"/>
        <v>0</v>
      </c>
      <c r="R21" s="47">
        <f t="shared" si="5"/>
        <v>0</v>
      </c>
      <c r="S21" s="47">
        <f t="shared" si="5"/>
        <v>0</v>
      </c>
      <c r="T21" s="47">
        <f t="shared" si="5"/>
        <v>0</v>
      </c>
      <c r="U21" s="47">
        <f t="shared" si="5"/>
        <v>0</v>
      </c>
      <c r="V21" s="47">
        <f t="shared" si="5"/>
        <v>0</v>
      </c>
      <c r="W21" s="47">
        <f t="shared" si="5"/>
        <v>0</v>
      </c>
      <c r="X21" s="47">
        <f t="shared" si="5"/>
        <v>0</v>
      </c>
      <c r="Y21" s="47">
        <f t="shared" si="5"/>
        <v>0</v>
      </c>
      <c r="Z21" s="47">
        <f t="shared" si="5"/>
        <v>0</v>
      </c>
      <c r="AA21" s="47">
        <f t="shared" si="5"/>
        <v>0</v>
      </c>
      <c r="AB21" s="47">
        <f t="shared" si="5"/>
        <v>0</v>
      </c>
      <c r="AC21" s="47">
        <f t="shared" si="5"/>
        <v>0</v>
      </c>
      <c r="AD21" s="47">
        <f t="shared" si="5"/>
        <v>0</v>
      </c>
      <c r="AE21" s="47">
        <f t="shared" si="5"/>
        <v>0</v>
      </c>
    </row>
    <row r="22" spans="1:31" ht="29.25" customHeight="1" x14ac:dyDescent="0.2">
      <c r="A22" s="28" t="s">
        <v>32</v>
      </c>
      <c r="B22" s="29" t="s">
        <v>33</v>
      </c>
      <c r="C22" s="30" t="s">
        <v>20</v>
      </c>
      <c r="D22" s="47">
        <f t="shared" ref="D22:AE22" si="6">D72</f>
        <v>0</v>
      </c>
      <c r="E22" s="47">
        <f t="shared" si="6"/>
        <v>0</v>
      </c>
      <c r="F22" s="47">
        <f t="shared" si="6"/>
        <v>0</v>
      </c>
      <c r="G22" s="47">
        <f t="shared" si="6"/>
        <v>0</v>
      </c>
      <c r="H22" s="47">
        <f t="shared" si="6"/>
        <v>0</v>
      </c>
      <c r="I22" s="47">
        <f t="shared" si="6"/>
        <v>0</v>
      </c>
      <c r="J22" s="47">
        <f t="shared" si="6"/>
        <v>0</v>
      </c>
      <c r="K22" s="47">
        <f t="shared" si="6"/>
        <v>0</v>
      </c>
      <c r="L22" s="47">
        <f t="shared" si="6"/>
        <v>0</v>
      </c>
      <c r="M22" s="47">
        <f t="shared" si="6"/>
        <v>0</v>
      </c>
      <c r="N22" s="47">
        <f t="shared" si="6"/>
        <v>0</v>
      </c>
      <c r="O22" s="47">
        <f t="shared" si="6"/>
        <v>0</v>
      </c>
      <c r="P22" s="47">
        <f t="shared" si="6"/>
        <v>0</v>
      </c>
      <c r="Q22" s="47">
        <f t="shared" si="6"/>
        <v>0</v>
      </c>
      <c r="R22" s="47">
        <f t="shared" si="6"/>
        <v>0</v>
      </c>
      <c r="S22" s="47">
        <f t="shared" si="6"/>
        <v>0</v>
      </c>
      <c r="T22" s="47">
        <f t="shared" si="6"/>
        <v>0</v>
      </c>
      <c r="U22" s="47">
        <f t="shared" si="6"/>
        <v>0</v>
      </c>
      <c r="V22" s="47">
        <f t="shared" si="6"/>
        <v>0</v>
      </c>
      <c r="W22" s="47">
        <f t="shared" si="6"/>
        <v>0</v>
      </c>
      <c r="X22" s="47">
        <f t="shared" si="6"/>
        <v>0</v>
      </c>
      <c r="Y22" s="47">
        <f t="shared" si="6"/>
        <v>0</v>
      </c>
      <c r="Z22" s="47">
        <f t="shared" si="6"/>
        <v>0</v>
      </c>
      <c r="AA22" s="47">
        <f t="shared" si="6"/>
        <v>0</v>
      </c>
      <c r="AB22" s="47">
        <f t="shared" si="6"/>
        <v>0</v>
      </c>
      <c r="AC22" s="47">
        <f t="shared" si="6"/>
        <v>0</v>
      </c>
      <c r="AD22" s="47">
        <f t="shared" si="6"/>
        <v>0</v>
      </c>
      <c r="AE22" s="47">
        <f t="shared" si="6"/>
        <v>0</v>
      </c>
    </row>
    <row r="23" spans="1:31" s="107" customFormat="1" ht="18.75" x14ac:dyDescent="0.2">
      <c r="A23" s="34" t="s">
        <v>34</v>
      </c>
      <c r="B23" s="35" t="s">
        <v>35</v>
      </c>
      <c r="C23" s="36" t="s">
        <v>20</v>
      </c>
      <c r="D23" s="108">
        <f t="shared" ref="D23:AE23" si="7">SUM(D24,D44,D67,D70,D71,D72)</f>
        <v>0</v>
      </c>
      <c r="E23" s="108">
        <f t="shared" si="7"/>
        <v>0</v>
      </c>
      <c r="F23" s="108">
        <f t="shared" si="7"/>
        <v>0</v>
      </c>
      <c r="G23" s="108">
        <f t="shared" si="7"/>
        <v>0</v>
      </c>
      <c r="H23" s="108">
        <f t="shared" si="7"/>
        <v>0</v>
      </c>
      <c r="I23" s="108">
        <f t="shared" si="7"/>
        <v>0</v>
      </c>
      <c r="J23" s="108">
        <f t="shared" si="7"/>
        <v>0</v>
      </c>
      <c r="K23" s="108">
        <f t="shared" si="7"/>
        <v>0</v>
      </c>
      <c r="L23" s="108">
        <f t="shared" si="7"/>
        <v>0</v>
      </c>
      <c r="M23" s="108">
        <f t="shared" si="7"/>
        <v>0</v>
      </c>
      <c r="N23" s="108">
        <f t="shared" si="7"/>
        <v>0</v>
      </c>
      <c r="O23" s="108">
        <f t="shared" si="7"/>
        <v>0</v>
      </c>
      <c r="P23" s="108">
        <f t="shared" si="7"/>
        <v>0</v>
      </c>
      <c r="Q23" s="108">
        <f t="shared" si="7"/>
        <v>0</v>
      </c>
      <c r="R23" s="108">
        <f t="shared" si="7"/>
        <v>0</v>
      </c>
      <c r="S23" s="108">
        <f t="shared" si="7"/>
        <v>0</v>
      </c>
      <c r="T23" s="108">
        <f t="shared" si="7"/>
        <v>0</v>
      </c>
      <c r="U23" s="108">
        <f t="shared" si="7"/>
        <v>0</v>
      </c>
      <c r="V23" s="108">
        <f t="shared" si="7"/>
        <v>0</v>
      </c>
      <c r="W23" s="108">
        <f t="shared" si="7"/>
        <v>0</v>
      </c>
      <c r="X23" s="108">
        <f t="shared" si="7"/>
        <v>0</v>
      </c>
      <c r="Y23" s="108">
        <f t="shared" si="7"/>
        <v>0</v>
      </c>
      <c r="Z23" s="108">
        <f t="shared" si="7"/>
        <v>0</v>
      </c>
      <c r="AA23" s="108">
        <f t="shared" si="7"/>
        <v>0</v>
      </c>
      <c r="AB23" s="108">
        <f t="shared" si="7"/>
        <v>0</v>
      </c>
      <c r="AC23" s="108">
        <f t="shared" si="7"/>
        <v>0</v>
      </c>
      <c r="AD23" s="108">
        <f t="shared" si="7"/>
        <v>0</v>
      </c>
      <c r="AE23" s="108">
        <f t="shared" si="7"/>
        <v>0</v>
      </c>
    </row>
    <row r="24" spans="1:31" s="100" customFormat="1" ht="37.5" x14ac:dyDescent="0.2">
      <c r="A24" s="37" t="s">
        <v>36</v>
      </c>
      <c r="B24" s="38" t="s">
        <v>37</v>
      </c>
      <c r="C24" s="39" t="s">
        <v>20</v>
      </c>
      <c r="D24" s="101">
        <f t="shared" ref="D24:AE24" si="8">SUM(D25,D29,D32,D41)</f>
        <v>0</v>
      </c>
      <c r="E24" s="101">
        <f t="shared" si="8"/>
        <v>0</v>
      </c>
      <c r="F24" s="101">
        <f t="shared" si="8"/>
        <v>0</v>
      </c>
      <c r="G24" s="101">
        <f t="shared" si="8"/>
        <v>0</v>
      </c>
      <c r="H24" s="101">
        <f t="shared" si="8"/>
        <v>0</v>
      </c>
      <c r="I24" s="101">
        <f t="shared" si="8"/>
        <v>0</v>
      </c>
      <c r="J24" s="101">
        <f t="shared" si="8"/>
        <v>0</v>
      </c>
      <c r="K24" s="101">
        <f t="shared" si="8"/>
        <v>0</v>
      </c>
      <c r="L24" s="101">
        <f t="shared" si="8"/>
        <v>0</v>
      </c>
      <c r="M24" s="101">
        <f t="shared" si="8"/>
        <v>0</v>
      </c>
      <c r="N24" s="101">
        <f t="shared" si="8"/>
        <v>0</v>
      </c>
      <c r="O24" s="101">
        <f t="shared" si="8"/>
        <v>0</v>
      </c>
      <c r="P24" s="101">
        <f t="shared" si="8"/>
        <v>0</v>
      </c>
      <c r="Q24" s="101">
        <f t="shared" si="8"/>
        <v>0</v>
      </c>
      <c r="R24" s="101">
        <f t="shared" si="8"/>
        <v>0</v>
      </c>
      <c r="S24" s="101">
        <f t="shared" si="8"/>
        <v>0</v>
      </c>
      <c r="T24" s="101">
        <f t="shared" si="8"/>
        <v>0</v>
      </c>
      <c r="U24" s="101">
        <f t="shared" si="8"/>
        <v>0</v>
      </c>
      <c r="V24" s="101">
        <f t="shared" si="8"/>
        <v>0</v>
      </c>
      <c r="W24" s="101">
        <f t="shared" si="8"/>
        <v>0</v>
      </c>
      <c r="X24" s="101">
        <f t="shared" si="8"/>
        <v>0</v>
      </c>
      <c r="Y24" s="101">
        <f t="shared" si="8"/>
        <v>0</v>
      </c>
      <c r="Z24" s="101">
        <f t="shared" si="8"/>
        <v>0</v>
      </c>
      <c r="AA24" s="101">
        <f t="shared" si="8"/>
        <v>0</v>
      </c>
      <c r="AB24" s="101">
        <f t="shared" si="8"/>
        <v>0</v>
      </c>
      <c r="AC24" s="101">
        <f t="shared" si="8"/>
        <v>0</v>
      </c>
      <c r="AD24" s="101">
        <f t="shared" si="8"/>
        <v>0</v>
      </c>
      <c r="AE24" s="101">
        <f t="shared" si="8"/>
        <v>0</v>
      </c>
    </row>
    <row r="25" spans="1:31" ht="56.25" x14ac:dyDescent="0.2">
      <c r="A25" s="41" t="s">
        <v>38</v>
      </c>
      <c r="B25" s="42" t="s">
        <v>39</v>
      </c>
      <c r="C25" s="43" t="s">
        <v>20</v>
      </c>
      <c r="D25" s="102">
        <f t="shared" ref="D25:AE25" si="9">SUM(D26:D28)</f>
        <v>0</v>
      </c>
      <c r="E25" s="102">
        <f t="shared" si="9"/>
        <v>0</v>
      </c>
      <c r="F25" s="102">
        <f t="shared" si="9"/>
        <v>0</v>
      </c>
      <c r="G25" s="102">
        <f t="shared" si="9"/>
        <v>0</v>
      </c>
      <c r="H25" s="102">
        <f t="shared" si="9"/>
        <v>0</v>
      </c>
      <c r="I25" s="102">
        <f t="shared" si="9"/>
        <v>0</v>
      </c>
      <c r="J25" s="102">
        <f t="shared" si="9"/>
        <v>0</v>
      </c>
      <c r="K25" s="102">
        <f t="shared" si="9"/>
        <v>0</v>
      </c>
      <c r="L25" s="102">
        <f t="shared" si="9"/>
        <v>0</v>
      </c>
      <c r="M25" s="102">
        <f t="shared" si="9"/>
        <v>0</v>
      </c>
      <c r="N25" s="102">
        <f t="shared" si="9"/>
        <v>0</v>
      </c>
      <c r="O25" s="102">
        <f t="shared" si="9"/>
        <v>0</v>
      </c>
      <c r="P25" s="102">
        <f t="shared" si="9"/>
        <v>0</v>
      </c>
      <c r="Q25" s="102">
        <f t="shared" si="9"/>
        <v>0</v>
      </c>
      <c r="R25" s="102">
        <f t="shared" si="9"/>
        <v>0</v>
      </c>
      <c r="S25" s="102">
        <f t="shared" si="9"/>
        <v>0</v>
      </c>
      <c r="T25" s="102">
        <f t="shared" si="9"/>
        <v>0</v>
      </c>
      <c r="U25" s="102">
        <f t="shared" si="9"/>
        <v>0</v>
      </c>
      <c r="V25" s="102">
        <f t="shared" si="9"/>
        <v>0</v>
      </c>
      <c r="W25" s="102">
        <f t="shared" si="9"/>
        <v>0</v>
      </c>
      <c r="X25" s="102">
        <f t="shared" si="9"/>
        <v>0</v>
      </c>
      <c r="Y25" s="102">
        <f t="shared" si="9"/>
        <v>0</v>
      </c>
      <c r="Z25" s="102">
        <f t="shared" si="9"/>
        <v>0</v>
      </c>
      <c r="AA25" s="102">
        <f t="shared" si="9"/>
        <v>0</v>
      </c>
      <c r="AB25" s="102">
        <f t="shared" si="9"/>
        <v>0</v>
      </c>
      <c r="AC25" s="102">
        <f t="shared" si="9"/>
        <v>0</v>
      </c>
      <c r="AD25" s="102">
        <f t="shared" si="9"/>
        <v>0</v>
      </c>
      <c r="AE25" s="102">
        <f t="shared" si="9"/>
        <v>0</v>
      </c>
    </row>
    <row r="26" spans="1:31" ht="93.75" x14ac:dyDescent="0.2">
      <c r="A26" s="28" t="s">
        <v>40</v>
      </c>
      <c r="B26" s="29" t="s">
        <v>41</v>
      </c>
      <c r="C26" s="30" t="s">
        <v>20</v>
      </c>
      <c r="D26" s="47" t="s">
        <v>21</v>
      </c>
      <c r="E26" s="47" t="s">
        <v>21</v>
      </c>
      <c r="F26" s="47" t="s">
        <v>21</v>
      </c>
      <c r="G26" s="47" t="s">
        <v>21</v>
      </c>
      <c r="H26" s="47" t="s">
        <v>21</v>
      </c>
      <c r="I26" s="47" t="s">
        <v>21</v>
      </c>
      <c r="J26" s="47" t="s">
        <v>21</v>
      </c>
      <c r="K26" s="47" t="s">
        <v>21</v>
      </c>
      <c r="L26" s="47" t="s">
        <v>21</v>
      </c>
      <c r="M26" s="47" t="s">
        <v>21</v>
      </c>
      <c r="N26" s="47" t="s">
        <v>21</v>
      </c>
      <c r="O26" s="47" t="s">
        <v>21</v>
      </c>
      <c r="P26" s="47" t="s">
        <v>21</v>
      </c>
      <c r="Q26" s="47" t="s">
        <v>21</v>
      </c>
      <c r="R26" s="47" t="s">
        <v>21</v>
      </c>
      <c r="S26" s="47" t="s">
        <v>21</v>
      </c>
      <c r="T26" s="47" t="s">
        <v>21</v>
      </c>
      <c r="U26" s="47" t="s">
        <v>21</v>
      </c>
      <c r="V26" s="47" t="s">
        <v>21</v>
      </c>
      <c r="W26" s="47" t="s">
        <v>21</v>
      </c>
      <c r="X26" s="47" t="s">
        <v>21</v>
      </c>
      <c r="Y26" s="47" t="s">
        <v>21</v>
      </c>
      <c r="Z26" s="47" t="s">
        <v>21</v>
      </c>
      <c r="AA26" s="47" t="s">
        <v>21</v>
      </c>
      <c r="AB26" s="47" t="s">
        <v>21</v>
      </c>
      <c r="AC26" s="47" t="s">
        <v>21</v>
      </c>
      <c r="AD26" s="47" t="s">
        <v>21</v>
      </c>
      <c r="AE26" s="47" t="s">
        <v>21</v>
      </c>
    </row>
    <row r="27" spans="1:31" ht="93.75" x14ac:dyDescent="0.2">
      <c r="A27" s="28" t="s">
        <v>42</v>
      </c>
      <c r="B27" s="29" t="s">
        <v>43</v>
      </c>
      <c r="C27" s="30" t="s">
        <v>20</v>
      </c>
      <c r="D27" s="47" t="s">
        <v>21</v>
      </c>
      <c r="E27" s="47" t="s">
        <v>21</v>
      </c>
      <c r="F27" s="47" t="s">
        <v>21</v>
      </c>
      <c r="G27" s="47" t="s">
        <v>21</v>
      </c>
      <c r="H27" s="47" t="s">
        <v>21</v>
      </c>
      <c r="I27" s="47" t="s">
        <v>21</v>
      </c>
      <c r="J27" s="47" t="s">
        <v>21</v>
      </c>
      <c r="K27" s="47" t="s">
        <v>21</v>
      </c>
      <c r="L27" s="47" t="s">
        <v>21</v>
      </c>
      <c r="M27" s="47" t="s">
        <v>21</v>
      </c>
      <c r="N27" s="47" t="s">
        <v>21</v>
      </c>
      <c r="O27" s="47" t="s">
        <v>21</v>
      </c>
      <c r="P27" s="47" t="s">
        <v>21</v>
      </c>
      <c r="Q27" s="47" t="s">
        <v>21</v>
      </c>
      <c r="R27" s="47" t="s">
        <v>21</v>
      </c>
      <c r="S27" s="47" t="s">
        <v>21</v>
      </c>
      <c r="T27" s="47" t="s">
        <v>21</v>
      </c>
      <c r="U27" s="47" t="s">
        <v>21</v>
      </c>
      <c r="V27" s="47" t="s">
        <v>21</v>
      </c>
      <c r="W27" s="47" t="s">
        <v>21</v>
      </c>
      <c r="X27" s="47" t="s">
        <v>21</v>
      </c>
      <c r="Y27" s="47" t="s">
        <v>21</v>
      </c>
      <c r="Z27" s="47" t="s">
        <v>21</v>
      </c>
      <c r="AA27" s="47" t="s">
        <v>21</v>
      </c>
      <c r="AB27" s="47" t="s">
        <v>21</v>
      </c>
      <c r="AC27" s="47" t="s">
        <v>21</v>
      </c>
      <c r="AD27" s="47" t="s">
        <v>21</v>
      </c>
      <c r="AE27" s="47" t="s">
        <v>21</v>
      </c>
    </row>
    <row r="28" spans="1:31" ht="75" x14ac:dyDescent="0.2">
      <c r="A28" s="28" t="s">
        <v>44</v>
      </c>
      <c r="B28" s="29" t="s">
        <v>45</v>
      </c>
      <c r="C28" s="30" t="s">
        <v>20</v>
      </c>
      <c r="D28" s="47" t="s">
        <v>21</v>
      </c>
      <c r="E28" s="47" t="s">
        <v>21</v>
      </c>
      <c r="F28" s="47" t="s">
        <v>21</v>
      </c>
      <c r="G28" s="47" t="s">
        <v>21</v>
      </c>
      <c r="H28" s="47" t="s">
        <v>21</v>
      </c>
      <c r="I28" s="47" t="s">
        <v>21</v>
      </c>
      <c r="J28" s="47" t="s">
        <v>21</v>
      </c>
      <c r="K28" s="47" t="s">
        <v>21</v>
      </c>
      <c r="L28" s="47" t="s">
        <v>21</v>
      </c>
      <c r="M28" s="47" t="s">
        <v>21</v>
      </c>
      <c r="N28" s="47" t="s">
        <v>21</v>
      </c>
      <c r="O28" s="47" t="s">
        <v>21</v>
      </c>
      <c r="P28" s="47" t="s">
        <v>21</v>
      </c>
      <c r="Q28" s="47" t="s">
        <v>21</v>
      </c>
      <c r="R28" s="47" t="s">
        <v>21</v>
      </c>
      <c r="S28" s="47" t="s">
        <v>21</v>
      </c>
      <c r="T28" s="47" t="s">
        <v>21</v>
      </c>
      <c r="U28" s="47" t="s">
        <v>21</v>
      </c>
      <c r="V28" s="47" t="s">
        <v>21</v>
      </c>
      <c r="W28" s="47" t="s">
        <v>21</v>
      </c>
      <c r="X28" s="47" t="s">
        <v>21</v>
      </c>
      <c r="Y28" s="47" t="s">
        <v>21</v>
      </c>
      <c r="Z28" s="47" t="s">
        <v>21</v>
      </c>
      <c r="AA28" s="47" t="s">
        <v>21</v>
      </c>
      <c r="AB28" s="47" t="s">
        <v>21</v>
      </c>
      <c r="AC28" s="47" t="s">
        <v>21</v>
      </c>
      <c r="AD28" s="47" t="s">
        <v>21</v>
      </c>
      <c r="AE28" s="47" t="s">
        <v>21</v>
      </c>
    </row>
    <row r="29" spans="1:31" ht="56.25" x14ac:dyDescent="0.2">
      <c r="A29" s="41" t="s">
        <v>46</v>
      </c>
      <c r="B29" s="42" t="s">
        <v>47</v>
      </c>
      <c r="C29" s="43" t="s">
        <v>20</v>
      </c>
      <c r="D29" s="102">
        <f t="shared" ref="D29:AE29" si="10">SUM(D30:D31)</f>
        <v>0</v>
      </c>
      <c r="E29" s="102">
        <f t="shared" si="10"/>
        <v>0</v>
      </c>
      <c r="F29" s="102">
        <f t="shared" si="10"/>
        <v>0</v>
      </c>
      <c r="G29" s="102">
        <f t="shared" si="10"/>
        <v>0</v>
      </c>
      <c r="H29" s="102">
        <f t="shared" si="10"/>
        <v>0</v>
      </c>
      <c r="I29" s="102">
        <f t="shared" si="10"/>
        <v>0</v>
      </c>
      <c r="J29" s="102">
        <f t="shared" si="10"/>
        <v>0</v>
      </c>
      <c r="K29" s="102">
        <f t="shared" si="10"/>
        <v>0</v>
      </c>
      <c r="L29" s="102">
        <f t="shared" si="10"/>
        <v>0</v>
      </c>
      <c r="M29" s="102">
        <f t="shared" si="10"/>
        <v>0</v>
      </c>
      <c r="N29" s="102">
        <f t="shared" si="10"/>
        <v>0</v>
      </c>
      <c r="O29" s="102">
        <f t="shared" si="10"/>
        <v>0</v>
      </c>
      <c r="P29" s="102">
        <f t="shared" si="10"/>
        <v>0</v>
      </c>
      <c r="Q29" s="102">
        <f t="shared" si="10"/>
        <v>0</v>
      </c>
      <c r="R29" s="102">
        <f t="shared" si="10"/>
        <v>0</v>
      </c>
      <c r="S29" s="102">
        <f t="shared" si="10"/>
        <v>0</v>
      </c>
      <c r="T29" s="102">
        <f t="shared" si="10"/>
        <v>0</v>
      </c>
      <c r="U29" s="102">
        <f t="shared" si="10"/>
        <v>0</v>
      </c>
      <c r="V29" s="102">
        <f t="shared" si="10"/>
        <v>0</v>
      </c>
      <c r="W29" s="102">
        <f t="shared" si="10"/>
        <v>0</v>
      </c>
      <c r="X29" s="102">
        <f t="shared" si="10"/>
        <v>0</v>
      </c>
      <c r="Y29" s="102">
        <f t="shared" si="10"/>
        <v>0</v>
      </c>
      <c r="Z29" s="102">
        <f t="shared" si="10"/>
        <v>0</v>
      </c>
      <c r="AA29" s="102">
        <f t="shared" si="10"/>
        <v>0</v>
      </c>
      <c r="AB29" s="102">
        <f t="shared" si="10"/>
        <v>0</v>
      </c>
      <c r="AC29" s="102">
        <f t="shared" si="10"/>
        <v>0</v>
      </c>
      <c r="AD29" s="102">
        <f t="shared" si="10"/>
        <v>0</v>
      </c>
      <c r="AE29" s="102">
        <f t="shared" si="10"/>
        <v>0</v>
      </c>
    </row>
    <row r="30" spans="1:31" ht="93.75" x14ac:dyDescent="0.2">
      <c r="A30" s="28" t="s">
        <v>48</v>
      </c>
      <c r="B30" s="29" t="s">
        <v>49</v>
      </c>
      <c r="C30" s="30" t="s">
        <v>20</v>
      </c>
      <c r="D30" s="47" t="s">
        <v>21</v>
      </c>
      <c r="E30" s="47" t="s">
        <v>21</v>
      </c>
      <c r="F30" s="47" t="s">
        <v>21</v>
      </c>
      <c r="G30" s="47" t="s">
        <v>21</v>
      </c>
      <c r="H30" s="47" t="s">
        <v>21</v>
      </c>
      <c r="I30" s="47" t="s">
        <v>21</v>
      </c>
      <c r="J30" s="47" t="s">
        <v>21</v>
      </c>
      <c r="K30" s="47" t="s">
        <v>21</v>
      </c>
      <c r="L30" s="47" t="s">
        <v>21</v>
      </c>
      <c r="M30" s="47" t="s">
        <v>21</v>
      </c>
      <c r="N30" s="47" t="s">
        <v>21</v>
      </c>
      <c r="O30" s="47" t="s">
        <v>21</v>
      </c>
      <c r="P30" s="47" t="s">
        <v>21</v>
      </c>
      <c r="Q30" s="47" t="s">
        <v>21</v>
      </c>
      <c r="R30" s="47" t="s">
        <v>21</v>
      </c>
      <c r="S30" s="47" t="s">
        <v>21</v>
      </c>
      <c r="T30" s="47" t="s">
        <v>21</v>
      </c>
      <c r="U30" s="47" t="s">
        <v>21</v>
      </c>
      <c r="V30" s="47" t="s">
        <v>21</v>
      </c>
      <c r="W30" s="47" t="s">
        <v>21</v>
      </c>
      <c r="X30" s="47" t="s">
        <v>21</v>
      </c>
      <c r="Y30" s="47" t="s">
        <v>21</v>
      </c>
      <c r="Z30" s="47" t="s">
        <v>21</v>
      </c>
      <c r="AA30" s="47" t="s">
        <v>21</v>
      </c>
      <c r="AB30" s="47" t="s">
        <v>21</v>
      </c>
      <c r="AC30" s="47" t="s">
        <v>21</v>
      </c>
      <c r="AD30" s="47" t="s">
        <v>21</v>
      </c>
      <c r="AE30" s="47" t="s">
        <v>21</v>
      </c>
    </row>
    <row r="31" spans="1:31" ht="56.25" x14ac:dyDescent="0.2">
      <c r="A31" s="28" t="s">
        <v>50</v>
      </c>
      <c r="B31" s="29" t="s">
        <v>51</v>
      </c>
      <c r="C31" s="30" t="s">
        <v>20</v>
      </c>
      <c r="D31" s="47" t="s">
        <v>21</v>
      </c>
      <c r="E31" s="47" t="s">
        <v>21</v>
      </c>
      <c r="F31" s="47" t="s">
        <v>21</v>
      </c>
      <c r="G31" s="47" t="s">
        <v>21</v>
      </c>
      <c r="H31" s="47" t="s">
        <v>21</v>
      </c>
      <c r="I31" s="47" t="s">
        <v>21</v>
      </c>
      <c r="J31" s="47" t="s">
        <v>21</v>
      </c>
      <c r="K31" s="47" t="s">
        <v>21</v>
      </c>
      <c r="L31" s="47" t="s">
        <v>21</v>
      </c>
      <c r="M31" s="47" t="s">
        <v>21</v>
      </c>
      <c r="N31" s="47" t="s">
        <v>21</v>
      </c>
      <c r="O31" s="47" t="s">
        <v>21</v>
      </c>
      <c r="P31" s="47" t="s">
        <v>21</v>
      </c>
      <c r="Q31" s="47" t="s">
        <v>21</v>
      </c>
      <c r="R31" s="47" t="s">
        <v>21</v>
      </c>
      <c r="S31" s="47" t="s">
        <v>21</v>
      </c>
      <c r="T31" s="47" t="s">
        <v>21</v>
      </c>
      <c r="U31" s="47" t="s">
        <v>21</v>
      </c>
      <c r="V31" s="47" t="s">
        <v>21</v>
      </c>
      <c r="W31" s="47" t="s">
        <v>21</v>
      </c>
      <c r="X31" s="47" t="s">
        <v>21</v>
      </c>
      <c r="Y31" s="47" t="s">
        <v>21</v>
      </c>
      <c r="Z31" s="47" t="s">
        <v>21</v>
      </c>
      <c r="AA31" s="47" t="s">
        <v>21</v>
      </c>
      <c r="AB31" s="47" t="s">
        <v>21</v>
      </c>
      <c r="AC31" s="47" t="s">
        <v>21</v>
      </c>
      <c r="AD31" s="47" t="s">
        <v>21</v>
      </c>
      <c r="AE31" s="47" t="s">
        <v>21</v>
      </c>
    </row>
    <row r="32" spans="1:31" ht="75" x14ac:dyDescent="0.2">
      <c r="A32" s="41" t="s">
        <v>52</v>
      </c>
      <c r="B32" s="42" t="s">
        <v>53</v>
      </c>
      <c r="C32" s="43" t="s">
        <v>20</v>
      </c>
      <c r="D32" s="102">
        <f t="shared" ref="D32:AE32" si="11">SUM(D33:D40)</f>
        <v>0</v>
      </c>
      <c r="E32" s="102">
        <f t="shared" si="11"/>
        <v>0</v>
      </c>
      <c r="F32" s="102">
        <f t="shared" si="11"/>
        <v>0</v>
      </c>
      <c r="G32" s="102">
        <f t="shared" si="11"/>
        <v>0</v>
      </c>
      <c r="H32" s="102">
        <f t="shared" si="11"/>
        <v>0</v>
      </c>
      <c r="I32" s="102">
        <f t="shared" si="11"/>
        <v>0</v>
      </c>
      <c r="J32" s="102">
        <f t="shared" si="11"/>
        <v>0</v>
      </c>
      <c r="K32" s="102">
        <f t="shared" si="11"/>
        <v>0</v>
      </c>
      <c r="L32" s="102">
        <f t="shared" si="11"/>
        <v>0</v>
      </c>
      <c r="M32" s="102">
        <f t="shared" si="11"/>
        <v>0</v>
      </c>
      <c r="N32" s="102">
        <f t="shared" si="11"/>
        <v>0</v>
      </c>
      <c r="O32" s="102">
        <f t="shared" si="11"/>
        <v>0</v>
      </c>
      <c r="P32" s="102">
        <f t="shared" si="11"/>
        <v>0</v>
      </c>
      <c r="Q32" s="102">
        <f t="shared" si="11"/>
        <v>0</v>
      </c>
      <c r="R32" s="102">
        <f t="shared" si="11"/>
        <v>0</v>
      </c>
      <c r="S32" s="102">
        <f t="shared" si="11"/>
        <v>0</v>
      </c>
      <c r="T32" s="102">
        <f t="shared" si="11"/>
        <v>0</v>
      </c>
      <c r="U32" s="102">
        <f t="shared" si="11"/>
        <v>0</v>
      </c>
      <c r="V32" s="102">
        <f t="shared" si="11"/>
        <v>0</v>
      </c>
      <c r="W32" s="102">
        <f t="shared" si="11"/>
        <v>0</v>
      </c>
      <c r="X32" s="102">
        <f t="shared" si="11"/>
        <v>0</v>
      </c>
      <c r="Y32" s="102">
        <f t="shared" si="11"/>
        <v>0</v>
      </c>
      <c r="Z32" s="102">
        <f t="shared" si="11"/>
        <v>0</v>
      </c>
      <c r="AA32" s="102">
        <f t="shared" si="11"/>
        <v>0</v>
      </c>
      <c r="AB32" s="102">
        <f t="shared" si="11"/>
        <v>0</v>
      </c>
      <c r="AC32" s="102">
        <f t="shared" si="11"/>
        <v>0</v>
      </c>
      <c r="AD32" s="102">
        <f t="shared" si="11"/>
        <v>0</v>
      </c>
      <c r="AE32" s="102">
        <f t="shared" si="11"/>
        <v>0</v>
      </c>
    </row>
    <row r="33" spans="1:31" ht="56.25" x14ac:dyDescent="0.2">
      <c r="A33" s="28" t="s">
        <v>54</v>
      </c>
      <c r="B33" s="29" t="s">
        <v>55</v>
      </c>
      <c r="C33" s="30" t="s">
        <v>20</v>
      </c>
      <c r="D33" s="47" t="s">
        <v>21</v>
      </c>
      <c r="E33" s="47" t="s">
        <v>21</v>
      </c>
      <c r="F33" s="47" t="s">
        <v>21</v>
      </c>
      <c r="G33" s="47" t="s">
        <v>21</v>
      </c>
      <c r="H33" s="47" t="s">
        <v>21</v>
      </c>
      <c r="I33" s="47" t="s">
        <v>21</v>
      </c>
      <c r="J33" s="47" t="s">
        <v>21</v>
      </c>
      <c r="K33" s="47" t="s">
        <v>21</v>
      </c>
      <c r="L33" s="47" t="s">
        <v>21</v>
      </c>
      <c r="M33" s="47" t="s">
        <v>21</v>
      </c>
      <c r="N33" s="47" t="s">
        <v>21</v>
      </c>
      <c r="O33" s="47" t="s">
        <v>21</v>
      </c>
      <c r="P33" s="47" t="s">
        <v>21</v>
      </c>
      <c r="Q33" s="47" t="s">
        <v>21</v>
      </c>
      <c r="R33" s="47" t="s">
        <v>21</v>
      </c>
      <c r="S33" s="47" t="s">
        <v>21</v>
      </c>
      <c r="T33" s="47" t="s">
        <v>21</v>
      </c>
      <c r="U33" s="47" t="s">
        <v>21</v>
      </c>
      <c r="V33" s="47" t="s">
        <v>21</v>
      </c>
      <c r="W33" s="47" t="s">
        <v>21</v>
      </c>
      <c r="X33" s="47" t="s">
        <v>21</v>
      </c>
      <c r="Y33" s="47" t="s">
        <v>21</v>
      </c>
      <c r="Z33" s="47" t="s">
        <v>21</v>
      </c>
      <c r="AA33" s="47" t="s">
        <v>21</v>
      </c>
      <c r="AB33" s="47" t="s">
        <v>21</v>
      </c>
      <c r="AC33" s="47" t="s">
        <v>21</v>
      </c>
      <c r="AD33" s="47" t="s">
        <v>21</v>
      </c>
      <c r="AE33" s="47" t="s">
        <v>21</v>
      </c>
    </row>
    <row r="34" spans="1:31" ht="150" x14ac:dyDescent="0.2">
      <c r="A34" s="28" t="s">
        <v>54</v>
      </c>
      <c r="B34" s="29" t="s">
        <v>56</v>
      </c>
      <c r="C34" s="30" t="s">
        <v>20</v>
      </c>
      <c r="D34" s="47" t="s">
        <v>21</v>
      </c>
      <c r="E34" s="47" t="s">
        <v>21</v>
      </c>
      <c r="F34" s="47" t="s">
        <v>21</v>
      </c>
      <c r="G34" s="47" t="s">
        <v>21</v>
      </c>
      <c r="H34" s="47" t="s">
        <v>21</v>
      </c>
      <c r="I34" s="47" t="s">
        <v>21</v>
      </c>
      <c r="J34" s="47" t="s">
        <v>21</v>
      </c>
      <c r="K34" s="47" t="s">
        <v>21</v>
      </c>
      <c r="L34" s="47" t="s">
        <v>21</v>
      </c>
      <c r="M34" s="47" t="s">
        <v>21</v>
      </c>
      <c r="N34" s="47" t="s">
        <v>21</v>
      </c>
      <c r="O34" s="47" t="s">
        <v>21</v>
      </c>
      <c r="P34" s="47" t="s">
        <v>21</v>
      </c>
      <c r="Q34" s="47" t="s">
        <v>21</v>
      </c>
      <c r="R34" s="47" t="s">
        <v>21</v>
      </c>
      <c r="S34" s="47" t="s">
        <v>21</v>
      </c>
      <c r="T34" s="47" t="s">
        <v>21</v>
      </c>
      <c r="U34" s="47" t="s">
        <v>21</v>
      </c>
      <c r="V34" s="47" t="s">
        <v>21</v>
      </c>
      <c r="W34" s="47" t="s">
        <v>21</v>
      </c>
      <c r="X34" s="47" t="s">
        <v>21</v>
      </c>
      <c r="Y34" s="47" t="s">
        <v>21</v>
      </c>
      <c r="Z34" s="47" t="s">
        <v>21</v>
      </c>
      <c r="AA34" s="47" t="s">
        <v>21</v>
      </c>
      <c r="AB34" s="47" t="s">
        <v>21</v>
      </c>
      <c r="AC34" s="47" t="s">
        <v>21</v>
      </c>
      <c r="AD34" s="47" t="s">
        <v>21</v>
      </c>
      <c r="AE34" s="47" t="s">
        <v>21</v>
      </c>
    </row>
    <row r="35" spans="1:31" ht="131.25" x14ac:dyDescent="0.2">
      <c r="A35" s="28" t="s">
        <v>54</v>
      </c>
      <c r="B35" s="29" t="s">
        <v>57</v>
      </c>
      <c r="C35" s="30" t="s">
        <v>20</v>
      </c>
      <c r="D35" s="47" t="s">
        <v>21</v>
      </c>
      <c r="E35" s="47" t="s">
        <v>21</v>
      </c>
      <c r="F35" s="47" t="s">
        <v>21</v>
      </c>
      <c r="G35" s="47" t="s">
        <v>21</v>
      </c>
      <c r="H35" s="47" t="s">
        <v>21</v>
      </c>
      <c r="I35" s="47" t="s">
        <v>21</v>
      </c>
      <c r="J35" s="47" t="s">
        <v>21</v>
      </c>
      <c r="K35" s="47" t="s">
        <v>21</v>
      </c>
      <c r="L35" s="47" t="s">
        <v>21</v>
      </c>
      <c r="M35" s="47" t="s">
        <v>21</v>
      </c>
      <c r="N35" s="47" t="s">
        <v>21</v>
      </c>
      <c r="O35" s="47" t="s">
        <v>21</v>
      </c>
      <c r="P35" s="47" t="s">
        <v>21</v>
      </c>
      <c r="Q35" s="47" t="s">
        <v>21</v>
      </c>
      <c r="R35" s="47" t="s">
        <v>21</v>
      </c>
      <c r="S35" s="47" t="s">
        <v>21</v>
      </c>
      <c r="T35" s="47" t="s">
        <v>21</v>
      </c>
      <c r="U35" s="47" t="s">
        <v>21</v>
      </c>
      <c r="V35" s="47" t="s">
        <v>21</v>
      </c>
      <c r="W35" s="47" t="s">
        <v>21</v>
      </c>
      <c r="X35" s="47" t="s">
        <v>21</v>
      </c>
      <c r="Y35" s="47" t="s">
        <v>21</v>
      </c>
      <c r="Z35" s="47" t="s">
        <v>21</v>
      </c>
      <c r="AA35" s="47" t="s">
        <v>21</v>
      </c>
      <c r="AB35" s="47" t="s">
        <v>21</v>
      </c>
      <c r="AC35" s="47" t="s">
        <v>21</v>
      </c>
      <c r="AD35" s="47" t="s">
        <v>21</v>
      </c>
      <c r="AE35" s="47" t="s">
        <v>21</v>
      </c>
    </row>
    <row r="36" spans="1:31" ht="131.25" x14ac:dyDescent="0.2">
      <c r="A36" s="28" t="s">
        <v>54</v>
      </c>
      <c r="B36" s="29" t="s">
        <v>58</v>
      </c>
      <c r="C36" s="30" t="s">
        <v>20</v>
      </c>
      <c r="D36" s="47" t="s">
        <v>21</v>
      </c>
      <c r="E36" s="47" t="s">
        <v>21</v>
      </c>
      <c r="F36" s="47" t="s">
        <v>21</v>
      </c>
      <c r="G36" s="47" t="s">
        <v>21</v>
      </c>
      <c r="H36" s="47" t="s">
        <v>21</v>
      </c>
      <c r="I36" s="47" t="s">
        <v>21</v>
      </c>
      <c r="J36" s="47" t="s">
        <v>21</v>
      </c>
      <c r="K36" s="47" t="s">
        <v>21</v>
      </c>
      <c r="L36" s="47" t="s">
        <v>21</v>
      </c>
      <c r="M36" s="47" t="s">
        <v>21</v>
      </c>
      <c r="N36" s="47" t="s">
        <v>21</v>
      </c>
      <c r="O36" s="47" t="s">
        <v>21</v>
      </c>
      <c r="P36" s="47" t="s">
        <v>21</v>
      </c>
      <c r="Q36" s="47" t="s">
        <v>21</v>
      </c>
      <c r="R36" s="47" t="s">
        <v>21</v>
      </c>
      <c r="S36" s="47" t="s">
        <v>21</v>
      </c>
      <c r="T36" s="47" t="s">
        <v>21</v>
      </c>
      <c r="U36" s="47" t="s">
        <v>21</v>
      </c>
      <c r="V36" s="47" t="s">
        <v>21</v>
      </c>
      <c r="W36" s="47" t="s">
        <v>21</v>
      </c>
      <c r="X36" s="47" t="s">
        <v>21</v>
      </c>
      <c r="Y36" s="47" t="s">
        <v>21</v>
      </c>
      <c r="Z36" s="47" t="s">
        <v>21</v>
      </c>
      <c r="AA36" s="47" t="s">
        <v>21</v>
      </c>
      <c r="AB36" s="47" t="s">
        <v>21</v>
      </c>
      <c r="AC36" s="47" t="s">
        <v>21</v>
      </c>
      <c r="AD36" s="47" t="s">
        <v>21</v>
      </c>
      <c r="AE36" s="47" t="s">
        <v>21</v>
      </c>
    </row>
    <row r="37" spans="1:31" ht="56.25" x14ac:dyDescent="0.2">
      <c r="A37" s="28" t="s">
        <v>59</v>
      </c>
      <c r="B37" s="29" t="s">
        <v>55</v>
      </c>
      <c r="C37" s="30" t="s">
        <v>20</v>
      </c>
      <c r="D37" s="47" t="s">
        <v>21</v>
      </c>
      <c r="E37" s="47" t="s">
        <v>21</v>
      </c>
      <c r="F37" s="47" t="s">
        <v>21</v>
      </c>
      <c r="G37" s="47" t="s">
        <v>21</v>
      </c>
      <c r="H37" s="47" t="s">
        <v>21</v>
      </c>
      <c r="I37" s="47" t="s">
        <v>21</v>
      </c>
      <c r="J37" s="47" t="s">
        <v>21</v>
      </c>
      <c r="K37" s="47" t="s">
        <v>21</v>
      </c>
      <c r="L37" s="47" t="s">
        <v>21</v>
      </c>
      <c r="M37" s="47" t="s">
        <v>21</v>
      </c>
      <c r="N37" s="47" t="s">
        <v>21</v>
      </c>
      <c r="O37" s="47" t="s">
        <v>21</v>
      </c>
      <c r="P37" s="47" t="s">
        <v>21</v>
      </c>
      <c r="Q37" s="47" t="s">
        <v>21</v>
      </c>
      <c r="R37" s="47" t="s">
        <v>21</v>
      </c>
      <c r="S37" s="47" t="s">
        <v>21</v>
      </c>
      <c r="T37" s="47" t="s">
        <v>21</v>
      </c>
      <c r="U37" s="47" t="s">
        <v>21</v>
      </c>
      <c r="V37" s="47" t="s">
        <v>21</v>
      </c>
      <c r="W37" s="47" t="s">
        <v>21</v>
      </c>
      <c r="X37" s="47" t="s">
        <v>21</v>
      </c>
      <c r="Y37" s="47" t="s">
        <v>21</v>
      </c>
      <c r="Z37" s="47" t="s">
        <v>21</v>
      </c>
      <c r="AA37" s="47" t="s">
        <v>21</v>
      </c>
      <c r="AB37" s="47" t="s">
        <v>21</v>
      </c>
      <c r="AC37" s="47" t="s">
        <v>21</v>
      </c>
      <c r="AD37" s="47" t="s">
        <v>21</v>
      </c>
      <c r="AE37" s="47" t="s">
        <v>21</v>
      </c>
    </row>
    <row r="38" spans="1:31" ht="150" x14ac:dyDescent="0.2">
      <c r="A38" s="28" t="s">
        <v>59</v>
      </c>
      <c r="B38" s="29" t="s">
        <v>56</v>
      </c>
      <c r="C38" s="30" t="s">
        <v>20</v>
      </c>
      <c r="D38" s="47" t="s">
        <v>21</v>
      </c>
      <c r="E38" s="47" t="s">
        <v>21</v>
      </c>
      <c r="F38" s="47" t="s">
        <v>21</v>
      </c>
      <c r="G38" s="47" t="s">
        <v>21</v>
      </c>
      <c r="H38" s="47" t="s">
        <v>21</v>
      </c>
      <c r="I38" s="47" t="s">
        <v>21</v>
      </c>
      <c r="J38" s="47" t="s">
        <v>21</v>
      </c>
      <c r="K38" s="47" t="s">
        <v>21</v>
      </c>
      <c r="L38" s="47" t="s">
        <v>21</v>
      </c>
      <c r="M38" s="47" t="s">
        <v>21</v>
      </c>
      <c r="N38" s="47" t="s">
        <v>21</v>
      </c>
      <c r="O38" s="47" t="s">
        <v>21</v>
      </c>
      <c r="P38" s="47" t="s">
        <v>21</v>
      </c>
      <c r="Q38" s="47" t="s">
        <v>21</v>
      </c>
      <c r="R38" s="47" t="s">
        <v>21</v>
      </c>
      <c r="S38" s="47" t="s">
        <v>21</v>
      </c>
      <c r="T38" s="47" t="s">
        <v>21</v>
      </c>
      <c r="U38" s="47" t="s">
        <v>21</v>
      </c>
      <c r="V38" s="47" t="s">
        <v>21</v>
      </c>
      <c r="W38" s="47" t="s">
        <v>21</v>
      </c>
      <c r="X38" s="47" t="s">
        <v>21</v>
      </c>
      <c r="Y38" s="47" t="s">
        <v>21</v>
      </c>
      <c r="Z38" s="47" t="s">
        <v>21</v>
      </c>
      <c r="AA38" s="47" t="s">
        <v>21</v>
      </c>
      <c r="AB38" s="47" t="s">
        <v>21</v>
      </c>
      <c r="AC38" s="47" t="s">
        <v>21</v>
      </c>
      <c r="AD38" s="47" t="s">
        <v>21</v>
      </c>
      <c r="AE38" s="47" t="s">
        <v>21</v>
      </c>
    </row>
    <row r="39" spans="1:31" ht="131.25" x14ac:dyDescent="0.2">
      <c r="A39" s="28" t="s">
        <v>59</v>
      </c>
      <c r="B39" s="29" t="s">
        <v>57</v>
      </c>
      <c r="C39" s="30" t="s">
        <v>20</v>
      </c>
      <c r="D39" s="47" t="s">
        <v>21</v>
      </c>
      <c r="E39" s="47" t="s">
        <v>21</v>
      </c>
      <c r="F39" s="47" t="s">
        <v>21</v>
      </c>
      <c r="G39" s="47" t="s">
        <v>21</v>
      </c>
      <c r="H39" s="47" t="s">
        <v>21</v>
      </c>
      <c r="I39" s="47" t="s">
        <v>21</v>
      </c>
      <c r="J39" s="47" t="s">
        <v>21</v>
      </c>
      <c r="K39" s="47" t="s">
        <v>21</v>
      </c>
      <c r="L39" s="47" t="s">
        <v>21</v>
      </c>
      <c r="M39" s="47" t="s">
        <v>21</v>
      </c>
      <c r="N39" s="47" t="s">
        <v>21</v>
      </c>
      <c r="O39" s="47" t="s">
        <v>21</v>
      </c>
      <c r="P39" s="47" t="s">
        <v>21</v>
      </c>
      <c r="Q39" s="47" t="s">
        <v>21</v>
      </c>
      <c r="R39" s="47" t="s">
        <v>21</v>
      </c>
      <c r="S39" s="47" t="s">
        <v>21</v>
      </c>
      <c r="T39" s="47" t="s">
        <v>21</v>
      </c>
      <c r="U39" s="47" t="s">
        <v>21</v>
      </c>
      <c r="V39" s="47" t="s">
        <v>21</v>
      </c>
      <c r="W39" s="47" t="s">
        <v>21</v>
      </c>
      <c r="X39" s="47" t="s">
        <v>21</v>
      </c>
      <c r="Y39" s="47" t="s">
        <v>21</v>
      </c>
      <c r="Z39" s="47" t="s">
        <v>21</v>
      </c>
      <c r="AA39" s="47" t="s">
        <v>21</v>
      </c>
      <c r="AB39" s="47" t="s">
        <v>21</v>
      </c>
      <c r="AC39" s="47" t="s">
        <v>21</v>
      </c>
      <c r="AD39" s="47" t="s">
        <v>21</v>
      </c>
      <c r="AE39" s="47" t="s">
        <v>21</v>
      </c>
    </row>
    <row r="40" spans="1:31" ht="131.25" x14ac:dyDescent="0.2">
      <c r="A40" s="28" t="s">
        <v>59</v>
      </c>
      <c r="B40" s="29" t="s">
        <v>60</v>
      </c>
      <c r="C40" s="30" t="s">
        <v>20</v>
      </c>
      <c r="D40" s="47" t="s">
        <v>21</v>
      </c>
      <c r="E40" s="47" t="s">
        <v>21</v>
      </c>
      <c r="F40" s="47" t="s">
        <v>21</v>
      </c>
      <c r="G40" s="47" t="s">
        <v>21</v>
      </c>
      <c r="H40" s="47" t="s">
        <v>21</v>
      </c>
      <c r="I40" s="47" t="s">
        <v>21</v>
      </c>
      <c r="J40" s="47" t="s">
        <v>21</v>
      </c>
      <c r="K40" s="47" t="s">
        <v>21</v>
      </c>
      <c r="L40" s="47" t="s">
        <v>21</v>
      </c>
      <c r="M40" s="47" t="s">
        <v>21</v>
      </c>
      <c r="N40" s="47" t="s">
        <v>21</v>
      </c>
      <c r="O40" s="47" t="s">
        <v>21</v>
      </c>
      <c r="P40" s="47" t="s">
        <v>21</v>
      </c>
      <c r="Q40" s="47" t="s">
        <v>21</v>
      </c>
      <c r="R40" s="47" t="s">
        <v>21</v>
      </c>
      <c r="S40" s="47" t="s">
        <v>21</v>
      </c>
      <c r="T40" s="47" t="s">
        <v>21</v>
      </c>
      <c r="U40" s="47" t="s">
        <v>21</v>
      </c>
      <c r="V40" s="47" t="s">
        <v>21</v>
      </c>
      <c r="W40" s="47" t="s">
        <v>21</v>
      </c>
      <c r="X40" s="47" t="s">
        <v>21</v>
      </c>
      <c r="Y40" s="47" t="s">
        <v>21</v>
      </c>
      <c r="Z40" s="47" t="s">
        <v>21</v>
      </c>
      <c r="AA40" s="47" t="s">
        <v>21</v>
      </c>
      <c r="AB40" s="47" t="s">
        <v>21</v>
      </c>
      <c r="AC40" s="47" t="s">
        <v>21</v>
      </c>
      <c r="AD40" s="47" t="s">
        <v>21</v>
      </c>
      <c r="AE40" s="47" t="s">
        <v>21</v>
      </c>
    </row>
    <row r="41" spans="1:31" ht="112.5" x14ac:dyDescent="0.2">
      <c r="A41" s="41" t="s">
        <v>61</v>
      </c>
      <c r="B41" s="42" t="s">
        <v>62</v>
      </c>
      <c r="C41" s="43" t="s">
        <v>20</v>
      </c>
      <c r="D41" s="102">
        <f t="shared" ref="D41:AE41" si="12">SUM(D42:D43)</f>
        <v>0</v>
      </c>
      <c r="E41" s="102">
        <f t="shared" si="12"/>
        <v>0</v>
      </c>
      <c r="F41" s="102">
        <f t="shared" si="12"/>
        <v>0</v>
      </c>
      <c r="G41" s="102">
        <f t="shared" si="12"/>
        <v>0</v>
      </c>
      <c r="H41" s="102">
        <f t="shared" si="12"/>
        <v>0</v>
      </c>
      <c r="I41" s="102">
        <f t="shared" si="12"/>
        <v>0</v>
      </c>
      <c r="J41" s="102">
        <f t="shared" si="12"/>
        <v>0</v>
      </c>
      <c r="K41" s="102">
        <f t="shared" si="12"/>
        <v>0</v>
      </c>
      <c r="L41" s="102">
        <f t="shared" si="12"/>
        <v>0</v>
      </c>
      <c r="M41" s="102">
        <f t="shared" si="12"/>
        <v>0</v>
      </c>
      <c r="N41" s="102">
        <f t="shared" si="12"/>
        <v>0</v>
      </c>
      <c r="O41" s="102">
        <f t="shared" si="12"/>
        <v>0</v>
      </c>
      <c r="P41" s="102">
        <f t="shared" si="12"/>
        <v>0</v>
      </c>
      <c r="Q41" s="102">
        <f t="shared" si="12"/>
        <v>0</v>
      </c>
      <c r="R41" s="102">
        <f t="shared" si="12"/>
        <v>0</v>
      </c>
      <c r="S41" s="102">
        <f t="shared" si="12"/>
        <v>0</v>
      </c>
      <c r="T41" s="102">
        <f t="shared" si="12"/>
        <v>0</v>
      </c>
      <c r="U41" s="102">
        <f t="shared" si="12"/>
        <v>0</v>
      </c>
      <c r="V41" s="102">
        <f t="shared" si="12"/>
        <v>0</v>
      </c>
      <c r="W41" s="102">
        <f t="shared" si="12"/>
        <v>0</v>
      </c>
      <c r="X41" s="102">
        <f t="shared" si="12"/>
        <v>0</v>
      </c>
      <c r="Y41" s="102">
        <f t="shared" si="12"/>
        <v>0</v>
      </c>
      <c r="Z41" s="102">
        <f t="shared" si="12"/>
        <v>0</v>
      </c>
      <c r="AA41" s="102">
        <f t="shared" si="12"/>
        <v>0</v>
      </c>
      <c r="AB41" s="102">
        <f t="shared" si="12"/>
        <v>0</v>
      </c>
      <c r="AC41" s="102">
        <f t="shared" si="12"/>
        <v>0</v>
      </c>
      <c r="AD41" s="102">
        <f t="shared" si="12"/>
        <v>0</v>
      </c>
      <c r="AE41" s="102">
        <f t="shared" si="12"/>
        <v>0</v>
      </c>
    </row>
    <row r="42" spans="1:31" ht="93.75" x14ac:dyDescent="0.2">
      <c r="A42" s="28" t="s">
        <v>63</v>
      </c>
      <c r="B42" s="29" t="s">
        <v>64</v>
      </c>
      <c r="C42" s="30" t="s">
        <v>20</v>
      </c>
      <c r="D42" s="47" t="s">
        <v>21</v>
      </c>
      <c r="E42" s="47" t="s">
        <v>21</v>
      </c>
      <c r="F42" s="47" t="s">
        <v>21</v>
      </c>
      <c r="G42" s="47" t="s">
        <v>21</v>
      </c>
      <c r="H42" s="47" t="s">
        <v>21</v>
      </c>
      <c r="I42" s="47" t="s">
        <v>21</v>
      </c>
      <c r="J42" s="47" t="s">
        <v>21</v>
      </c>
      <c r="K42" s="47" t="s">
        <v>21</v>
      </c>
      <c r="L42" s="47" t="s">
        <v>21</v>
      </c>
      <c r="M42" s="47" t="s">
        <v>21</v>
      </c>
      <c r="N42" s="47" t="s">
        <v>21</v>
      </c>
      <c r="O42" s="47" t="s">
        <v>21</v>
      </c>
      <c r="P42" s="47" t="s">
        <v>21</v>
      </c>
      <c r="Q42" s="47" t="s">
        <v>21</v>
      </c>
      <c r="R42" s="47" t="s">
        <v>21</v>
      </c>
      <c r="S42" s="47" t="s">
        <v>21</v>
      </c>
      <c r="T42" s="47" t="s">
        <v>21</v>
      </c>
      <c r="U42" s="47" t="s">
        <v>21</v>
      </c>
      <c r="V42" s="47" t="s">
        <v>21</v>
      </c>
      <c r="W42" s="47" t="s">
        <v>21</v>
      </c>
      <c r="X42" s="47" t="s">
        <v>21</v>
      </c>
      <c r="Y42" s="47" t="s">
        <v>21</v>
      </c>
      <c r="Z42" s="47" t="s">
        <v>21</v>
      </c>
      <c r="AA42" s="47" t="s">
        <v>21</v>
      </c>
      <c r="AB42" s="47" t="s">
        <v>21</v>
      </c>
      <c r="AC42" s="47" t="s">
        <v>21</v>
      </c>
      <c r="AD42" s="47" t="s">
        <v>21</v>
      </c>
      <c r="AE42" s="47" t="s">
        <v>21</v>
      </c>
    </row>
    <row r="43" spans="1:31" ht="93.75" x14ac:dyDescent="0.2">
      <c r="A43" s="28" t="s">
        <v>65</v>
      </c>
      <c r="B43" s="29" t="s">
        <v>66</v>
      </c>
      <c r="C43" s="30" t="s">
        <v>20</v>
      </c>
      <c r="D43" s="47" t="s">
        <v>21</v>
      </c>
      <c r="E43" s="47" t="s">
        <v>21</v>
      </c>
      <c r="F43" s="47" t="s">
        <v>21</v>
      </c>
      <c r="G43" s="47" t="s">
        <v>21</v>
      </c>
      <c r="H43" s="47" t="s">
        <v>21</v>
      </c>
      <c r="I43" s="47" t="s">
        <v>21</v>
      </c>
      <c r="J43" s="47" t="s">
        <v>21</v>
      </c>
      <c r="K43" s="47" t="s">
        <v>21</v>
      </c>
      <c r="L43" s="47" t="s">
        <v>21</v>
      </c>
      <c r="M43" s="47" t="s">
        <v>21</v>
      </c>
      <c r="N43" s="47" t="s">
        <v>21</v>
      </c>
      <c r="O43" s="47" t="s">
        <v>21</v>
      </c>
      <c r="P43" s="47" t="s">
        <v>21</v>
      </c>
      <c r="Q43" s="47" t="s">
        <v>21</v>
      </c>
      <c r="R43" s="47" t="s">
        <v>21</v>
      </c>
      <c r="S43" s="47" t="s">
        <v>21</v>
      </c>
      <c r="T43" s="47" t="s">
        <v>21</v>
      </c>
      <c r="U43" s="47" t="s">
        <v>21</v>
      </c>
      <c r="V43" s="47" t="s">
        <v>21</v>
      </c>
      <c r="W43" s="47" t="s">
        <v>21</v>
      </c>
      <c r="X43" s="47" t="s">
        <v>21</v>
      </c>
      <c r="Y43" s="47" t="s">
        <v>21</v>
      </c>
      <c r="Z43" s="47" t="s">
        <v>21</v>
      </c>
      <c r="AA43" s="47" t="s">
        <v>21</v>
      </c>
      <c r="AB43" s="47" t="s">
        <v>21</v>
      </c>
      <c r="AC43" s="47" t="s">
        <v>21</v>
      </c>
      <c r="AD43" s="47" t="s">
        <v>21</v>
      </c>
      <c r="AE43" s="47" t="s">
        <v>21</v>
      </c>
    </row>
    <row r="44" spans="1:31" s="100" customFormat="1" ht="56.25" x14ac:dyDescent="0.2">
      <c r="A44" s="37" t="s">
        <v>67</v>
      </c>
      <c r="B44" s="38" t="s">
        <v>68</v>
      </c>
      <c r="C44" s="39" t="s">
        <v>20</v>
      </c>
      <c r="D44" s="101">
        <f t="shared" ref="D44:AE44" si="13">SUM(D45,D48,D55,D64)</f>
        <v>0</v>
      </c>
      <c r="E44" s="101">
        <f t="shared" si="13"/>
        <v>0</v>
      </c>
      <c r="F44" s="101">
        <f t="shared" si="13"/>
        <v>0</v>
      </c>
      <c r="G44" s="101">
        <f t="shared" si="13"/>
        <v>0</v>
      </c>
      <c r="H44" s="101">
        <f t="shared" si="13"/>
        <v>0</v>
      </c>
      <c r="I44" s="101">
        <f t="shared" si="13"/>
        <v>0</v>
      </c>
      <c r="J44" s="101">
        <f t="shared" si="13"/>
        <v>0</v>
      </c>
      <c r="K44" s="101">
        <f t="shared" si="13"/>
        <v>0</v>
      </c>
      <c r="L44" s="101">
        <f t="shared" si="13"/>
        <v>0</v>
      </c>
      <c r="M44" s="101">
        <f t="shared" si="13"/>
        <v>0</v>
      </c>
      <c r="N44" s="101">
        <f t="shared" si="13"/>
        <v>0</v>
      </c>
      <c r="O44" s="101">
        <f t="shared" si="13"/>
        <v>0</v>
      </c>
      <c r="P44" s="101">
        <f t="shared" si="13"/>
        <v>0</v>
      </c>
      <c r="Q44" s="101">
        <f t="shared" si="13"/>
        <v>0</v>
      </c>
      <c r="R44" s="101">
        <f t="shared" si="13"/>
        <v>0</v>
      </c>
      <c r="S44" s="101">
        <f t="shared" si="13"/>
        <v>0</v>
      </c>
      <c r="T44" s="101">
        <f t="shared" si="13"/>
        <v>0</v>
      </c>
      <c r="U44" s="101">
        <f t="shared" si="13"/>
        <v>0</v>
      </c>
      <c r="V44" s="101">
        <f t="shared" si="13"/>
        <v>0</v>
      </c>
      <c r="W44" s="101">
        <f t="shared" si="13"/>
        <v>0</v>
      </c>
      <c r="X44" s="101">
        <f t="shared" si="13"/>
        <v>0</v>
      </c>
      <c r="Y44" s="101">
        <f t="shared" si="13"/>
        <v>0</v>
      </c>
      <c r="Z44" s="101">
        <f t="shared" si="13"/>
        <v>0</v>
      </c>
      <c r="AA44" s="101">
        <f t="shared" si="13"/>
        <v>0</v>
      </c>
      <c r="AB44" s="101">
        <f t="shared" si="13"/>
        <v>0</v>
      </c>
      <c r="AC44" s="101">
        <f t="shared" si="13"/>
        <v>0</v>
      </c>
      <c r="AD44" s="101">
        <f t="shared" si="13"/>
        <v>0</v>
      </c>
      <c r="AE44" s="101">
        <f t="shared" si="13"/>
        <v>0</v>
      </c>
    </row>
    <row r="45" spans="1:31" ht="93.75" x14ac:dyDescent="0.2">
      <c r="A45" s="41" t="s">
        <v>69</v>
      </c>
      <c r="B45" s="42" t="s">
        <v>70</v>
      </c>
      <c r="C45" s="43" t="s">
        <v>20</v>
      </c>
      <c r="D45" s="102">
        <f t="shared" ref="D45:AE45" si="14">SUM(D46,D47)</f>
        <v>0</v>
      </c>
      <c r="E45" s="102">
        <f t="shared" si="14"/>
        <v>0</v>
      </c>
      <c r="F45" s="102">
        <f t="shared" si="14"/>
        <v>0</v>
      </c>
      <c r="G45" s="102">
        <f t="shared" si="14"/>
        <v>0</v>
      </c>
      <c r="H45" s="102">
        <f t="shared" si="14"/>
        <v>0</v>
      </c>
      <c r="I45" s="102">
        <f t="shared" si="14"/>
        <v>0</v>
      </c>
      <c r="J45" s="102">
        <f t="shared" si="14"/>
        <v>0</v>
      </c>
      <c r="K45" s="102">
        <f t="shared" si="14"/>
        <v>0</v>
      </c>
      <c r="L45" s="102">
        <f t="shared" si="14"/>
        <v>0</v>
      </c>
      <c r="M45" s="102">
        <f t="shared" si="14"/>
        <v>0</v>
      </c>
      <c r="N45" s="102">
        <f t="shared" si="14"/>
        <v>0</v>
      </c>
      <c r="O45" s="102">
        <f t="shared" si="14"/>
        <v>0</v>
      </c>
      <c r="P45" s="102">
        <f t="shared" si="14"/>
        <v>0</v>
      </c>
      <c r="Q45" s="102">
        <f t="shared" si="14"/>
        <v>0</v>
      </c>
      <c r="R45" s="102">
        <f t="shared" si="14"/>
        <v>0</v>
      </c>
      <c r="S45" s="102">
        <f t="shared" si="14"/>
        <v>0</v>
      </c>
      <c r="T45" s="102">
        <f t="shared" si="14"/>
        <v>0</v>
      </c>
      <c r="U45" s="102">
        <f t="shared" si="14"/>
        <v>0</v>
      </c>
      <c r="V45" s="102">
        <f t="shared" si="14"/>
        <v>0</v>
      </c>
      <c r="W45" s="102">
        <f t="shared" si="14"/>
        <v>0</v>
      </c>
      <c r="X45" s="102">
        <f t="shared" si="14"/>
        <v>0</v>
      </c>
      <c r="Y45" s="102">
        <f t="shared" si="14"/>
        <v>0</v>
      </c>
      <c r="Z45" s="102">
        <f t="shared" si="14"/>
        <v>0</v>
      </c>
      <c r="AA45" s="102">
        <f t="shared" si="14"/>
        <v>0</v>
      </c>
      <c r="AB45" s="102">
        <f t="shared" si="14"/>
        <v>0</v>
      </c>
      <c r="AC45" s="102">
        <f t="shared" si="14"/>
        <v>0</v>
      </c>
      <c r="AD45" s="102">
        <f t="shared" si="14"/>
        <v>0</v>
      </c>
      <c r="AE45" s="102">
        <f t="shared" si="14"/>
        <v>0</v>
      </c>
    </row>
    <row r="46" spans="1:31" s="99" customFormat="1" ht="37.5" x14ac:dyDescent="0.2">
      <c r="A46" s="28" t="s">
        <v>71</v>
      </c>
      <c r="B46" s="29" t="s">
        <v>72</v>
      </c>
      <c r="C46" s="47" t="s">
        <v>20</v>
      </c>
      <c r="D46" s="106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0</v>
      </c>
      <c r="AD46" s="106">
        <v>0</v>
      </c>
      <c r="AE46" s="106">
        <v>0</v>
      </c>
    </row>
    <row r="47" spans="1:31" ht="75" x14ac:dyDescent="0.2">
      <c r="A47" s="28" t="s">
        <v>73</v>
      </c>
      <c r="B47" s="49" t="s">
        <v>74</v>
      </c>
      <c r="C47" s="49" t="s">
        <v>20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106">
        <v>0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0</v>
      </c>
      <c r="AD47" s="106">
        <v>0</v>
      </c>
      <c r="AE47" s="106">
        <v>0</v>
      </c>
    </row>
    <row r="48" spans="1:31" ht="56.25" x14ac:dyDescent="0.2">
      <c r="A48" s="41" t="s">
        <v>75</v>
      </c>
      <c r="B48" s="42" t="s">
        <v>76</v>
      </c>
      <c r="C48" s="42" t="s">
        <v>20</v>
      </c>
      <c r="D48" s="102">
        <f t="shared" ref="D48:AE48" si="15">SUM(D49,D50)</f>
        <v>0</v>
      </c>
      <c r="E48" s="102">
        <f t="shared" si="15"/>
        <v>0</v>
      </c>
      <c r="F48" s="102">
        <f t="shared" si="15"/>
        <v>0</v>
      </c>
      <c r="G48" s="102">
        <f t="shared" si="15"/>
        <v>0</v>
      </c>
      <c r="H48" s="102">
        <f t="shared" si="15"/>
        <v>0</v>
      </c>
      <c r="I48" s="102">
        <f t="shared" si="15"/>
        <v>0</v>
      </c>
      <c r="J48" s="102">
        <f t="shared" si="15"/>
        <v>0</v>
      </c>
      <c r="K48" s="102">
        <f t="shared" si="15"/>
        <v>0</v>
      </c>
      <c r="L48" s="102">
        <f t="shared" si="15"/>
        <v>0</v>
      </c>
      <c r="M48" s="102">
        <f t="shared" si="15"/>
        <v>0</v>
      </c>
      <c r="N48" s="102">
        <f t="shared" si="15"/>
        <v>0</v>
      </c>
      <c r="O48" s="102">
        <f t="shared" si="15"/>
        <v>0</v>
      </c>
      <c r="P48" s="102">
        <f t="shared" si="15"/>
        <v>0</v>
      </c>
      <c r="Q48" s="102">
        <f t="shared" si="15"/>
        <v>0</v>
      </c>
      <c r="R48" s="102">
        <f t="shared" si="15"/>
        <v>0</v>
      </c>
      <c r="S48" s="102">
        <f t="shared" si="15"/>
        <v>0</v>
      </c>
      <c r="T48" s="102">
        <f t="shared" si="15"/>
        <v>0</v>
      </c>
      <c r="U48" s="102">
        <f t="shared" si="15"/>
        <v>0</v>
      </c>
      <c r="V48" s="102">
        <f t="shared" si="15"/>
        <v>0</v>
      </c>
      <c r="W48" s="102">
        <f t="shared" si="15"/>
        <v>0</v>
      </c>
      <c r="X48" s="102">
        <f t="shared" si="15"/>
        <v>0</v>
      </c>
      <c r="Y48" s="102">
        <f t="shared" si="15"/>
        <v>0</v>
      </c>
      <c r="Z48" s="102">
        <f t="shared" si="15"/>
        <v>0</v>
      </c>
      <c r="AA48" s="102">
        <f t="shared" si="15"/>
        <v>0</v>
      </c>
      <c r="AB48" s="102">
        <f t="shared" si="15"/>
        <v>0</v>
      </c>
      <c r="AC48" s="102">
        <f t="shared" si="15"/>
        <v>0</v>
      </c>
      <c r="AD48" s="102">
        <f t="shared" si="15"/>
        <v>0</v>
      </c>
      <c r="AE48" s="102">
        <f t="shared" si="15"/>
        <v>0</v>
      </c>
    </row>
    <row r="49" spans="1:31" s="99" customFormat="1" ht="37.5" x14ac:dyDescent="0.2">
      <c r="A49" s="28" t="s">
        <v>77</v>
      </c>
      <c r="B49" s="29" t="s">
        <v>78</v>
      </c>
      <c r="C49" s="29" t="s">
        <v>20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</row>
    <row r="50" spans="1:31" ht="56.25" x14ac:dyDescent="0.2">
      <c r="A50" s="28" t="s">
        <v>79</v>
      </c>
      <c r="B50" s="49" t="s">
        <v>80</v>
      </c>
      <c r="C50" s="49" t="s">
        <v>20</v>
      </c>
      <c r="D50" s="106">
        <f t="shared" ref="D50:AE50" si="16">SUM(D51:D54)</f>
        <v>0</v>
      </c>
      <c r="E50" s="106">
        <f t="shared" si="16"/>
        <v>0</v>
      </c>
      <c r="F50" s="106">
        <f t="shared" si="16"/>
        <v>0</v>
      </c>
      <c r="G50" s="106">
        <f t="shared" si="16"/>
        <v>0</v>
      </c>
      <c r="H50" s="106">
        <f t="shared" si="16"/>
        <v>0</v>
      </c>
      <c r="I50" s="106">
        <f t="shared" si="16"/>
        <v>0</v>
      </c>
      <c r="J50" s="106">
        <f t="shared" si="16"/>
        <v>0</v>
      </c>
      <c r="K50" s="106">
        <f t="shared" si="16"/>
        <v>0</v>
      </c>
      <c r="L50" s="106">
        <f t="shared" si="16"/>
        <v>0</v>
      </c>
      <c r="M50" s="106">
        <f t="shared" si="16"/>
        <v>0</v>
      </c>
      <c r="N50" s="106">
        <f t="shared" si="16"/>
        <v>0</v>
      </c>
      <c r="O50" s="106">
        <f t="shared" si="16"/>
        <v>0</v>
      </c>
      <c r="P50" s="106">
        <f t="shared" si="16"/>
        <v>0</v>
      </c>
      <c r="Q50" s="106">
        <f t="shared" si="16"/>
        <v>0</v>
      </c>
      <c r="R50" s="106">
        <f t="shared" si="16"/>
        <v>0</v>
      </c>
      <c r="S50" s="106">
        <f t="shared" si="16"/>
        <v>0</v>
      </c>
      <c r="T50" s="106">
        <f t="shared" si="16"/>
        <v>0</v>
      </c>
      <c r="U50" s="106">
        <f t="shared" si="16"/>
        <v>0</v>
      </c>
      <c r="V50" s="106">
        <f t="shared" si="16"/>
        <v>0</v>
      </c>
      <c r="W50" s="106">
        <f t="shared" si="16"/>
        <v>0</v>
      </c>
      <c r="X50" s="106">
        <f t="shared" si="16"/>
        <v>0</v>
      </c>
      <c r="Y50" s="106">
        <f t="shared" si="16"/>
        <v>0</v>
      </c>
      <c r="Z50" s="106">
        <f t="shared" si="16"/>
        <v>0</v>
      </c>
      <c r="AA50" s="106">
        <f t="shared" si="16"/>
        <v>0</v>
      </c>
      <c r="AB50" s="106">
        <f t="shared" si="16"/>
        <v>0</v>
      </c>
      <c r="AC50" s="106">
        <f t="shared" si="16"/>
        <v>0</v>
      </c>
      <c r="AD50" s="106">
        <f t="shared" si="16"/>
        <v>0</v>
      </c>
      <c r="AE50" s="106">
        <f t="shared" si="16"/>
        <v>0</v>
      </c>
    </row>
    <row r="51" spans="1:31" s="103" customFormat="1" ht="56.25" x14ac:dyDescent="0.2">
      <c r="A51" s="53" t="s">
        <v>81</v>
      </c>
      <c r="B51" s="54" t="s">
        <v>82</v>
      </c>
      <c r="C51" s="54" t="s">
        <v>83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4">
        <v>0</v>
      </c>
      <c r="W51" s="104">
        <v>0</v>
      </c>
      <c r="X51" s="104">
        <v>0</v>
      </c>
      <c r="Y51" s="104">
        <v>0</v>
      </c>
      <c r="Z51" s="104">
        <v>0</v>
      </c>
      <c r="AA51" s="104">
        <v>0</v>
      </c>
      <c r="AB51" s="104">
        <v>0</v>
      </c>
      <c r="AC51" s="104">
        <v>0</v>
      </c>
      <c r="AD51" s="104">
        <v>0</v>
      </c>
      <c r="AE51" s="104">
        <v>0</v>
      </c>
    </row>
    <row r="52" spans="1:31" s="105" customFormat="1" ht="75" x14ac:dyDescent="0.2">
      <c r="A52" s="53" t="s">
        <v>84</v>
      </c>
      <c r="B52" s="54" t="s">
        <v>85</v>
      </c>
      <c r="C52" s="54" t="s">
        <v>86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4">
        <v>0</v>
      </c>
      <c r="W52" s="104">
        <v>0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0</v>
      </c>
      <c r="AE52" s="104">
        <v>0</v>
      </c>
    </row>
    <row r="53" spans="1:31" s="105" customFormat="1" ht="56.25" x14ac:dyDescent="0.2">
      <c r="A53" s="53" t="s">
        <v>87</v>
      </c>
      <c r="B53" s="54" t="s">
        <v>88</v>
      </c>
      <c r="C53" s="54" t="s">
        <v>89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104">
        <v>0</v>
      </c>
      <c r="Y53" s="104">
        <v>0</v>
      </c>
      <c r="Z53" s="104">
        <v>0</v>
      </c>
      <c r="AA53" s="104">
        <v>0</v>
      </c>
      <c r="AB53" s="104">
        <v>0</v>
      </c>
      <c r="AC53" s="104">
        <v>0</v>
      </c>
      <c r="AD53" s="104">
        <v>0</v>
      </c>
      <c r="AE53" s="104">
        <v>0</v>
      </c>
    </row>
    <row r="54" spans="1:31" s="103" customFormat="1" ht="37.5" x14ac:dyDescent="0.2">
      <c r="A54" s="53" t="s">
        <v>90</v>
      </c>
      <c r="B54" s="54" t="s">
        <v>91</v>
      </c>
      <c r="C54" s="54" t="s">
        <v>92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4">
        <v>0</v>
      </c>
      <c r="W54" s="104">
        <v>0</v>
      </c>
      <c r="X54" s="104">
        <v>0</v>
      </c>
      <c r="Y54" s="104">
        <v>0</v>
      </c>
      <c r="Z54" s="104">
        <v>0</v>
      </c>
      <c r="AA54" s="104">
        <v>0</v>
      </c>
      <c r="AB54" s="104">
        <v>0</v>
      </c>
      <c r="AC54" s="104">
        <v>0</v>
      </c>
      <c r="AD54" s="104">
        <v>0</v>
      </c>
      <c r="AE54" s="104">
        <v>0</v>
      </c>
    </row>
    <row r="55" spans="1:31" ht="56.25" x14ac:dyDescent="0.2">
      <c r="A55" s="41" t="s">
        <v>93</v>
      </c>
      <c r="B55" s="42" t="s">
        <v>94</v>
      </c>
      <c r="C55" s="43" t="s">
        <v>20</v>
      </c>
      <c r="D55" s="102">
        <f t="shared" ref="D55:AE55" si="17">SUM(D56:D63)</f>
        <v>0</v>
      </c>
      <c r="E55" s="102">
        <f t="shared" si="17"/>
        <v>0</v>
      </c>
      <c r="F55" s="102">
        <f t="shared" si="17"/>
        <v>0</v>
      </c>
      <c r="G55" s="102">
        <f t="shared" si="17"/>
        <v>0</v>
      </c>
      <c r="H55" s="102">
        <f t="shared" si="17"/>
        <v>0</v>
      </c>
      <c r="I55" s="102">
        <f t="shared" si="17"/>
        <v>0</v>
      </c>
      <c r="J55" s="102">
        <f t="shared" si="17"/>
        <v>0</v>
      </c>
      <c r="K55" s="102">
        <f t="shared" si="17"/>
        <v>0</v>
      </c>
      <c r="L55" s="102">
        <f t="shared" si="17"/>
        <v>0</v>
      </c>
      <c r="M55" s="102">
        <f t="shared" si="17"/>
        <v>0</v>
      </c>
      <c r="N55" s="102">
        <f t="shared" si="17"/>
        <v>0</v>
      </c>
      <c r="O55" s="102">
        <f t="shared" si="17"/>
        <v>0</v>
      </c>
      <c r="P55" s="102">
        <f t="shared" si="17"/>
        <v>0</v>
      </c>
      <c r="Q55" s="102">
        <f t="shared" si="17"/>
        <v>0</v>
      </c>
      <c r="R55" s="102">
        <f t="shared" si="17"/>
        <v>0</v>
      </c>
      <c r="S55" s="102">
        <f t="shared" si="17"/>
        <v>0</v>
      </c>
      <c r="T55" s="102">
        <f t="shared" si="17"/>
        <v>0</v>
      </c>
      <c r="U55" s="102">
        <f t="shared" si="17"/>
        <v>0</v>
      </c>
      <c r="V55" s="102">
        <f t="shared" si="17"/>
        <v>0</v>
      </c>
      <c r="W55" s="102">
        <f t="shared" si="17"/>
        <v>0</v>
      </c>
      <c r="X55" s="102">
        <f t="shared" si="17"/>
        <v>0</v>
      </c>
      <c r="Y55" s="102">
        <f t="shared" si="17"/>
        <v>0</v>
      </c>
      <c r="Z55" s="102">
        <f t="shared" si="17"/>
        <v>0</v>
      </c>
      <c r="AA55" s="102">
        <f t="shared" si="17"/>
        <v>0</v>
      </c>
      <c r="AB55" s="102">
        <f t="shared" si="17"/>
        <v>0</v>
      </c>
      <c r="AC55" s="102">
        <f t="shared" si="17"/>
        <v>0</v>
      </c>
      <c r="AD55" s="102">
        <f t="shared" si="17"/>
        <v>0</v>
      </c>
      <c r="AE55" s="102">
        <f t="shared" si="17"/>
        <v>0</v>
      </c>
    </row>
    <row r="56" spans="1:31" ht="56.25" x14ac:dyDescent="0.2">
      <c r="A56" s="28" t="s">
        <v>95</v>
      </c>
      <c r="B56" s="29" t="s">
        <v>96</v>
      </c>
      <c r="C56" s="47" t="s">
        <v>20</v>
      </c>
      <c r="D56" s="47" t="s">
        <v>21</v>
      </c>
      <c r="E56" s="47" t="s">
        <v>21</v>
      </c>
      <c r="F56" s="47" t="s">
        <v>21</v>
      </c>
      <c r="G56" s="47" t="s">
        <v>21</v>
      </c>
      <c r="H56" s="47" t="s">
        <v>21</v>
      </c>
      <c r="I56" s="47" t="s">
        <v>21</v>
      </c>
      <c r="J56" s="47" t="s">
        <v>21</v>
      </c>
      <c r="K56" s="47" t="s">
        <v>21</v>
      </c>
      <c r="L56" s="47" t="s">
        <v>21</v>
      </c>
      <c r="M56" s="47" t="s">
        <v>21</v>
      </c>
      <c r="N56" s="47" t="s">
        <v>21</v>
      </c>
      <c r="O56" s="47" t="s">
        <v>21</v>
      </c>
      <c r="P56" s="47" t="s">
        <v>21</v>
      </c>
      <c r="Q56" s="47" t="s">
        <v>21</v>
      </c>
      <c r="R56" s="47" t="s">
        <v>21</v>
      </c>
      <c r="S56" s="47" t="s">
        <v>21</v>
      </c>
      <c r="T56" s="47" t="s">
        <v>21</v>
      </c>
      <c r="U56" s="47" t="s">
        <v>21</v>
      </c>
      <c r="V56" s="47" t="s">
        <v>21</v>
      </c>
      <c r="W56" s="47" t="s">
        <v>21</v>
      </c>
      <c r="X56" s="47" t="s">
        <v>21</v>
      </c>
      <c r="Y56" s="47" t="s">
        <v>21</v>
      </c>
      <c r="Z56" s="47" t="s">
        <v>21</v>
      </c>
      <c r="AA56" s="47" t="s">
        <v>21</v>
      </c>
      <c r="AB56" s="47" t="s">
        <v>21</v>
      </c>
      <c r="AC56" s="47" t="s">
        <v>21</v>
      </c>
      <c r="AD56" s="47" t="s">
        <v>21</v>
      </c>
      <c r="AE56" s="47" t="s">
        <v>21</v>
      </c>
    </row>
    <row r="57" spans="1:31" ht="56.25" x14ac:dyDescent="0.2">
      <c r="A57" s="28" t="s">
        <v>97</v>
      </c>
      <c r="B57" s="29" t="s">
        <v>98</v>
      </c>
      <c r="C57" s="47" t="s">
        <v>20</v>
      </c>
      <c r="D57" s="47" t="s">
        <v>21</v>
      </c>
      <c r="E57" s="47" t="s">
        <v>21</v>
      </c>
      <c r="F57" s="47" t="s">
        <v>21</v>
      </c>
      <c r="G57" s="47" t="s">
        <v>21</v>
      </c>
      <c r="H57" s="47" t="s">
        <v>21</v>
      </c>
      <c r="I57" s="47" t="s">
        <v>21</v>
      </c>
      <c r="J57" s="47" t="s">
        <v>21</v>
      </c>
      <c r="K57" s="47" t="s">
        <v>21</v>
      </c>
      <c r="L57" s="47" t="s">
        <v>21</v>
      </c>
      <c r="M57" s="47" t="s">
        <v>21</v>
      </c>
      <c r="N57" s="47" t="s">
        <v>21</v>
      </c>
      <c r="O57" s="47" t="s">
        <v>21</v>
      </c>
      <c r="P57" s="47" t="s">
        <v>21</v>
      </c>
      <c r="Q57" s="47" t="s">
        <v>21</v>
      </c>
      <c r="R57" s="47" t="s">
        <v>21</v>
      </c>
      <c r="S57" s="47" t="s">
        <v>21</v>
      </c>
      <c r="T57" s="47" t="s">
        <v>21</v>
      </c>
      <c r="U57" s="47" t="s">
        <v>21</v>
      </c>
      <c r="V57" s="47" t="s">
        <v>21</v>
      </c>
      <c r="W57" s="47" t="s">
        <v>21</v>
      </c>
      <c r="X57" s="47" t="s">
        <v>21</v>
      </c>
      <c r="Y57" s="47" t="s">
        <v>21</v>
      </c>
      <c r="Z57" s="47" t="s">
        <v>21</v>
      </c>
      <c r="AA57" s="47" t="s">
        <v>21</v>
      </c>
      <c r="AB57" s="47" t="s">
        <v>21</v>
      </c>
      <c r="AC57" s="47" t="s">
        <v>21</v>
      </c>
      <c r="AD57" s="47" t="s">
        <v>21</v>
      </c>
      <c r="AE57" s="47" t="s">
        <v>21</v>
      </c>
    </row>
    <row r="58" spans="1:31" ht="37.5" x14ac:dyDescent="0.2">
      <c r="A58" s="28" t="s">
        <v>99</v>
      </c>
      <c r="B58" s="29" t="s">
        <v>100</v>
      </c>
      <c r="C58" s="47" t="s">
        <v>20</v>
      </c>
      <c r="D58" s="47" t="s">
        <v>21</v>
      </c>
      <c r="E58" s="47" t="s">
        <v>21</v>
      </c>
      <c r="F58" s="47" t="s">
        <v>21</v>
      </c>
      <c r="G58" s="47" t="s">
        <v>21</v>
      </c>
      <c r="H58" s="47" t="s">
        <v>21</v>
      </c>
      <c r="I58" s="47" t="s">
        <v>21</v>
      </c>
      <c r="J58" s="47" t="s">
        <v>21</v>
      </c>
      <c r="K58" s="47" t="s">
        <v>21</v>
      </c>
      <c r="L58" s="47" t="s">
        <v>21</v>
      </c>
      <c r="M58" s="47" t="s">
        <v>21</v>
      </c>
      <c r="N58" s="47" t="s">
        <v>21</v>
      </c>
      <c r="O58" s="47" t="s">
        <v>21</v>
      </c>
      <c r="P58" s="47" t="s">
        <v>21</v>
      </c>
      <c r="Q58" s="47" t="s">
        <v>21</v>
      </c>
      <c r="R58" s="47" t="s">
        <v>21</v>
      </c>
      <c r="S58" s="47" t="s">
        <v>21</v>
      </c>
      <c r="T58" s="47" t="s">
        <v>21</v>
      </c>
      <c r="U58" s="47" t="s">
        <v>21</v>
      </c>
      <c r="V58" s="47" t="s">
        <v>21</v>
      </c>
      <c r="W58" s="47" t="s">
        <v>21</v>
      </c>
      <c r="X58" s="47" t="s">
        <v>21</v>
      </c>
      <c r="Y58" s="47" t="s">
        <v>21</v>
      </c>
      <c r="Z58" s="47" t="s">
        <v>21</v>
      </c>
      <c r="AA58" s="47" t="s">
        <v>21</v>
      </c>
      <c r="AB58" s="47" t="s">
        <v>21</v>
      </c>
      <c r="AC58" s="47" t="s">
        <v>21</v>
      </c>
      <c r="AD58" s="47" t="s">
        <v>21</v>
      </c>
      <c r="AE58" s="47" t="s">
        <v>21</v>
      </c>
    </row>
    <row r="59" spans="1:31" ht="56.25" x14ac:dyDescent="0.2">
      <c r="A59" s="28" t="s">
        <v>101</v>
      </c>
      <c r="B59" s="29" t="s">
        <v>102</v>
      </c>
      <c r="C59" s="47" t="s">
        <v>20</v>
      </c>
      <c r="D59" s="47" t="s">
        <v>21</v>
      </c>
      <c r="E59" s="47" t="s">
        <v>21</v>
      </c>
      <c r="F59" s="47" t="s">
        <v>21</v>
      </c>
      <c r="G59" s="47" t="s">
        <v>21</v>
      </c>
      <c r="H59" s="47" t="s">
        <v>21</v>
      </c>
      <c r="I59" s="47" t="s">
        <v>21</v>
      </c>
      <c r="J59" s="47" t="s">
        <v>21</v>
      </c>
      <c r="K59" s="47" t="s">
        <v>21</v>
      </c>
      <c r="L59" s="47" t="s">
        <v>21</v>
      </c>
      <c r="M59" s="47" t="s">
        <v>21</v>
      </c>
      <c r="N59" s="47" t="s">
        <v>21</v>
      </c>
      <c r="O59" s="47" t="s">
        <v>21</v>
      </c>
      <c r="P59" s="47" t="s">
        <v>21</v>
      </c>
      <c r="Q59" s="47" t="s">
        <v>21</v>
      </c>
      <c r="R59" s="47" t="s">
        <v>21</v>
      </c>
      <c r="S59" s="47" t="s">
        <v>21</v>
      </c>
      <c r="T59" s="47" t="s">
        <v>21</v>
      </c>
      <c r="U59" s="47" t="s">
        <v>21</v>
      </c>
      <c r="V59" s="47" t="s">
        <v>21</v>
      </c>
      <c r="W59" s="47" t="s">
        <v>21</v>
      </c>
      <c r="X59" s="47" t="s">
        <v>21</v>
      </c>
      <c r="Y59" s="47" t="s">
        <v>21</v>
      </c>
      <c r="Z59" s="47" t="s">
        <v>21</v>
      </c>
      <c r="AA59" s="47" t="s">
        <v>21</v>
      </c>
      <c r="AB59" s="47" t="s">
        <v>21</v>
      </c>
      <c r="AC59" s="47" t="s">
        <v>21</v>
      </c>
      <c r="AD59" s="47" t="s">
        <v>21</v>
      </c>
      <c r="AE59" s="47" t="s">
        <v>21</v>
      </c>
    </row>
    <row r="60" spans="1:31" ht="75" x14ac:dyDescent="0.2">
      <c r="A60" s="28" t="s">
        <v>103</v>
      </c>
      <c r="B60" s="29" t="s">
        <v>104</v>
      </c>
      <c r="C60" s="47" t="s">
        <v>20</v>
      </c>
      <c r="D60" s="47" t="s">
        <v>21</v>
      </c>
      <c r="E60" s="47" t="s">
        <v>21</v>
      </c>
      <c r="F60" s="47" t="s">
        <v>21</v>
      </c>
      <c r="G60" s="47" t="s">
        <v>21</v>
      </c>
      <c r="H60" s="47" t="s">
        <v>21</v>
      </c>
      <c r="I60" s="47" t="s">
        <v>21</v>
      </c>
      <c r="J60" s="47" t="s">
        <v>21</v>
      </c>
      <c r="K60" s="47" t="s">
        <v>21</v>
      </c>
      <c r="L60" s="47" t="s">
        <v>21</v>
      </c>
      <c r="M60" s="47" t="s">
        <v>21</v>
      </c>
      <c r="N60" s="47" t="s">
        <v>21</v>
      </c>
      <c r="O60" s="47" t="s">
        <v>21</v>
      </c>
      <c r="P60" s="47" t="s">
        <v>21</v>
      </c>
      <c r="Q60" s="47" t="s">
        <v>21</v>
      </c>
      <c r="R60" s="47" t="s">
        <v>21</v>
      </c>
      <c r="S60" s="47" t="s">
        <v>21</v>
      </c>
      <c r="T60" s="47" t="s">
        <v>21</v>
      </c>
      <c r="U60" s="47" t="s">
        <v>21</v>
      </c>
      <c r="V60" s="47" t="s">
        <v>21</v>
      </c>
      <c r="W60" s="47" t="s">
        <v>21</v>
      </c>
      <c r="X60" s="47" t="s">
        <v>21</v>
      </c>
      <c r="Y60" s="47" t="s">
        <v>21</v>
      </c>
      <c r="Z60" s="47" t="s">
        <v>21</v>
      </c>
      <c r="AA60" s="47" t="s">
        <v>21</v>
      </c>
      <c r="AB60" s="47" t="s">
        <v>21</v>
      </c>
      <c r="AC60" s="47" t="s">
        <v>21</v>
      </c>
      <c r="AD60" s="47" t="s">
        <v>21</v>
      </c>
      <c r="AE60" s="47" t="s">
        <v>21</v>
      </c>
    </row>
    <row r="61" spans="1:31" ht="75" x14ac:dyDescent="0.2">
      <c r="A61" s="28" t="s">
        <v>105</v>
      </c>
      <c r="B61" s="29" t="s">
        <v>106</v>
      </c>
      <c r="C61" s="47" t="s">
        <v>20</v>
      </c>
      <c r="D61" s="47" t="s">
        <v>21</v>
      </c>
      <c r="E61" s="47" t="s">
        <v>21</v>
      </c>
      <c r="F61" s="47" t="s">
        <v>21</v>
      </c>
      <c r="G61" s="47" t="s">
        <v>21</v>
      </c>
      <c r="H61" s="47" t="s">
        <v>21</v>
      </c>
      <c r="I61" s="47" t="s">
        <v>21</v>
      </c>
      <c r="J61" s="47" t="s">
        <v>21</v>
      </c>
      <c r="K61" s="47" t="s">
        <v>21</v>
      </c>
      <c r="L61" s="47" t="s">
        <v>21</v>
      </c>
      <c r="M61" s="47" t="s">
        <v>21</v>
      </c>
      <c r="N61" s="47" t="s">
        <v>21</v>
      </c>
      <c r="O61" s="47" t="s">
        <v>21</v>
      </c>
      <c r="P61" s="47" t="s">
        <v>21</v>
      </c>
      <c r="Q61" s="47" t="s">
        <v>21</v>
      </c>
      <c r="R61" s="47" t="s">
        <v>21</v>
      </c>
      <c r="S61" s="47" t="s">
        <v>21</v>
      </c>
      <c r="T61" s="47" t="s">
        <v>21</v>
      </c>
      <c r="U61" s="47" t="s">
        <v>21</v>
      </c>
      <c r="V61" s="47" t="s">
        <v>21</v>
      </c>
      <c r="W61" s="47" t="s">
        <v>21</v>
      </c>
      <c r="X61" s="47" t="s">
        <v>21</v>
      </c>
      <c r="Y61" s="47" t="s">
        <v>21</v>
      </c>
      <c r="Z61" s="47" t="s">
        <v>21</v>
      </c>
      <c r="AA61" s="47" t="s">
        <v>21</v>
      </c>
      <c r="AB61" s="47" t="s">
        <v>21</v>
      </c>
      <c r="AC61" s="47" t="s">
        <v>21</v>
      </c>
      <c r="AD61" s="47" t="s">
        <v>21</v>
      </c>
      <c r="AE61" s="47" t="s">
        <v>21</v>
      </c>
    </row>
    <row r="62" spans="1:31" ht="56.25" x14ac:dyDescent="0.2">
      <c r="A62" s="28" t="s">
        <v>107</v>
      </c>
      <c r="B62" s="29" t="s">
        <v>108</v>
      </c>
      <c r="C62" s="47" t="s">
        <v>20</v>
      </c>
      <c r="D62" s="47" t="s">
        <v>21</v>
      </c>
      <c r="E62" s="47" t="s">
        <v>21</v>
      </c>
      <c r="F62" s="47" t="s">
        <v>21</v>
      </c>
      <c r="G62" s="47" t="s">
        <v>21</v>
      </c>
      <c r="H62" s="47" t="s">
        <v>21</v>
      </c>
      <c r="I62" s="47" t="s">
        <v>21</v>
      </c>
      <c r="J62" s="47" t="s">
        <v>21</v>
      </c>
      <c r="K62" s="47" t="s">
        <v>21</v>
      </c>
      <c r="L62" s="47" t="s">
        <v>21</v>
      </c>
      <c r="M62" s="47" t="s">
        <v>21</v>
      </c>
      <c r="N62" s="47" t="s">
        <v>21</v>
      </c>
      <c r="O62" s="47" t="s">
        <v>21</v>
      </c>
      <c r="P62" s="47" t="s">
        <v>21</v>
      </c>
      <c r="Q62" s="47" t="s">
        <v>21</v>
      </c>
      <c r="R62" s="47" t="s">
        <v>21</v>
      </c>
      <c r="S62" s="47" t="s">
        <v>21</v>
      </c>
      <c r="T62" s="47" t="s">
        <v>21</v>
      </c>
      <c r="U62" s="47" t="s">
        <v>21</v>
      </c>
      <c r="V62" s="47" t="s">
        <v>21</v>
      </c>
      <c r="W62" s="47" t="s">
        <v>21</v>
      </c>
      <c r="X62" s="47" t="s">
        <v>21</v>
      </c>
      <c r="Y62" s="47" t="s">
        <v>21</v>
      </c>
      <c r="Z62" s="47" t="s">
        <v>21</v>
      </c>
      <c r="AA62" s="47" t="s">
        <v>21</v>
      </c>
      <c r="AB62" s="47" t="s">
        <v>21</v>
      </c>
      <c r="AC62" s="47" t="s">
        <v>21</v>
      </c>
      <c r="AD62" s="47" t="s">
        <v>21</v>
      </c>
      <c r="AE62" s="47" t="s">
        <v>21</v>
      </c>
    </row>
    <row r="63" spans="1:31" ht="75" x14ac:dyDescent="0.2">
      <c r="A63" s="28" t="s">
        <v>109</v>
      </c>
      <c r="B63" s="29" t="s">
        <v>110</v>
      </c>
      <c r="C63" s="47" t="s">
        <v>20</v>
      </c>
      <c r="D63" s="47" t="s">
        <v>21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 t="s">
        <v>21</v>
      </c>
      <c r="J63" s="47" t="s">
        <v>21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7" t="s">
        <v>21</v>
      </c>
      <c r="R63" s="47" t="s">
        <v>21</v>
      </c>
      <c r="S63" s="47" t="s">
        <v>21</v>
      </c>
      <c r="T63" s="47" t="s">
        <v>21</v>
      </c>
      <c r="U63" s="47" t="s">
        <v>21</v>
      </c>
      <c r="V63" s="47" t="s">
        <v>21</v>
      </c>
      <c r="W63" s="47" t="s">
        <v>21</v>
      </c>
      <c r="X63" s="47" t="s">
        <v>21</v>
      </c>
      <c r="Y63" s="47" t="s">
        <v>21</v>
      </c>
      <c r="Z63" s="47" t="s">
        <v>21</v>
      </c>
      <c r="AA63" s="47" t="s">
        <v>21</v>
      </c>
      <c r="AB63" s="47" t="s">
        <v>21</v>
      </c>
      <c r="AC63" s="47" t="s">
        <v>21</v>
      </c>
      <c r="AD63" s="47" t="s">
        <v>21</v>
      </c>
      <c r="AE63" s="47" t="s">
        <v>21</v>
      </c>
    </row>
    <row r="64" spans="1:31" ht="75" x14ac:dyDescent="0.2">
      <c r="A64" s="41" t="s">
        <v>111</v>
      </c>
      <c r="B64" s="42" t="s">
        <v>112</v>
      </c>
      <c r="C64" s="43" t="s">
        <v>20</v>
      </c>
      <c r="D64" s="102">
        <f t="shared" ref="D64:AE64" si="18">SUM(D65:D66)</f>
        <v>0</v>
      </c>
      <c r="E64" s="102">
        <f t="shared" si="18"/>
        <v>0</v>
      </c>
      <c r="F64" s="102">
        <f t="shared" si="18"/>
        <v>0</v>
      </c>
      <c r="G64" s="102">
        <f t="shared" si="18"/>
        <v>0</v>
      </c>
      <c r="H64" s="102">
        <f t="shared" si="18"/>
        <v>0</v>
      </c>
      <c r="I64" s="102">
        <f t="shared" si="18"/>
        <v>0</v>
      </c>
      <c r="J64" s="102">
        <f t="shared" si="18"/>
        <v>0</v>
      </c>
      <c r="K64" s="102">
        <f t="shared" si="18"/>
        <v>0</v>
      </c>
      <c r="L64" s="102">
        <f t="shared" si="18"/>
        <v>0</v>
      </c>
      <c r="M64" s="102">
        <f t="shared" si="18"/>
        <v>0</v>
      </c>
      <c r="N64" s="102">
        <f t="shared" si="18"/>
        <v>0</v>
      </c>
      <c r="O64" s="102">
        <f t="shared" si="18"/>
        <v>0</v>
      </c>
      <c r="P64" s="102">
        <f t="shared" si="18"/>
        <v>0</v>
      </c>
      <c r="Q64" s="102">
        <f t="shared" si="18"/>
        <v>0</v>
      </c>
      <c r="R64" s="102">
        <f t="shared" si="18"/>
        <v>0</v>
      </c>
      <c r="S64" s="102">
        <f t="shared" si="18"/>
        <v>0</v>
      </c>
      <c r="T64" s="102">
        <f t="shared" si="18"/>
        <v>0</v>
      </c>
      <c r="U64" s="102">
        <f t="shared" si="18"/>
        <v>0</v>
      </c>
      <c r="V64" s="102">
        <f t="shared" si="18"/>
        <v>0</v>
      </c>
      <c r="W64" s="102">
        <f t="shared" si="18"/>
        <v>0</v>
      </c>
      <c r="X64" s="102">
        <f t="shared" si="18"/>
        <v>0</v>
      </c>
      <c r="Y64" s="102">
        <f t="shared" si="18"/>
        <v>0</v>
      </c>
      <c r="Z64" s="102">
        <f t="shared" si="18"/>
        <v>0</v>
      </c>
      <c r="AA64" s="102">
        <f t="shared" si="18"/>
        <v>0</v>
      </c>
      <c r="AB64" s="102">
        <f t="shared" si="18"/>
        <v>0</v>
      </c>
      <c r="AC64" s="102">
        <f t="shared" si="18"/>
        <v>0</v>
      </c>
      <c r="AD64" s="102">
        <f t="shared" si="18"/>
        <v>0</v>
      </c>
      <c r="AE64" s="102">
        <f t="shared" si="18"/>
        <v>0</v>
      </c>
    </row>
    <row r="65" spans="1:31" ht="37.5" x14ac:dyDescent="0.2">
      <c r="A65" s="28" t="s">
        <v>113</v>
      </c>
      <c r="B65" s="29" t="s">
        <v>114</v>
      </c>
      <c r="C65" s="47" t="s">
        <v>20</v>
      </c>
      <c r="D65" s="47" t="s">
        <v>21</v>
      </c>
      <c r="E65" s="47" t="s">
        <v>21</v>
      </c>
      <c r="F65" s="47" t="s">
        <v>21</v>
      </c>
      <c r="G65" s="47" t="s">
        <v>21</v>
      </c>
      <c r="H65" s="47" t="s">
        <v>21</v>
      </c>
      <c r="I65" s="47" t="s">
        <v>21</v>
      </c>
      <c r="J65" s="47" t="s">
        <v>21</v>
      </c>
      <c r="K65" s="47" t="s">
        <v>21</v>
      </c>
      <c r="L65" s="47" t="s">
        <v>21</v>
      </c>
      <c r="M65" s="47" t="s">
        <v>21</v>
      </c>
      <c r="N65" s="47" t="s">
        <v>21</v>
      </c>
      <c r="O65" s="47" t="s">
        <v>21</v>
      </c>
      <c r="P65" s="47" t="s">
        <v>21</v>
      </c>
      <c r="Q65" s="47" t="s">
        <v>21</v>
      </c>
      <c r="R65" s="47" t="s">
        <v>21</v>
      </c>
      <c r="S65" s="47" t="s">
        <v>21</v>
      </c>
      <c r="T65" s="47" t="s">
        <v>21</v>
      </c>
      <c r="U65" s="47" t="s">
        <v>21</v>
      </c>
      <c r="V65" s="47" t="s">
        <v>21</v>
      </c>
      <c r="W65" s="47" t="s">
        <v>21</v>
      </c>
      <c r="X65" s="47" t="s">
        <v>21</v>
      </c>
      <c r="Y65" s="47" t="s">
        <v>21</v>
      </c>
      <c r="Z65" s="47" t="s">
        <v>21</v>
      </c>
      <c r="AA65" s="47" t="s">
        <v>21</v>
      </c>
      <c r="AB65" s="47" t="s">
        <v>21</v>
      </c>
      <c r="AC65" s="47" t="s">
        <v>21</v>
      </c>
      <c r="AD65" s="47" t="s">
        <v>21</v>
      </c>
      <c r="AE65" s="47" t="s">
        <v>21</v>
      </c>
    </row>
    <row r="66" spans="1:31" ht="56.25" x14ac:dyDescent="0.2">
      <c r="A66" s="28" t="s">
        <v>115</v>
      </c>
      <c r="B66" s="29" t="s">
        <v>116</v>
      </c>
      <c r="C66" s="47" t="s">
        <v>20</v>
      </c>
      <c r="D66" s="47" t="s">
        <v>21</v>
      </c>
      <c r="E66" s="47" t="s">
        <v>21</v>
      </c>
      <c r="F66" s="47" t="s">
        <v>21</v>
      </c>
      <c r="G66" s="47" t="s">
        <v>21</v>
      </c>
      <c r="H66" s="47" t="s">
        <v>21</v>
      </c>
      <c r="I66" s="47" t="s">
        <v>21</v>
      </c>
      <c r="J66" s="47" t="s">
        <v>21</v>
      </c>
      <c r="K66" s="47" t="s">
        <v>21</v>
      </c>
      <c r="L66" s="47" t="s">
        <v>21</v>
      </c>
      <c r="M66" s="47" t="s">
        <v>21</v>
      </c>
      <c r="N66" s="47" t="s">
        <v>21</v>
      </c>
      <c r="O66" s="47" t="s">
        <v>21</v>
      </c>
      <c r="P66" s="47" t="s">
        <v>21</v>
      </c>
      <c r="Q66" s="47" t="s">
        <v>21</v>
      </c>
      <c r="R66" s="47" t="s">
        <v>21</v>
      </c>
      <c r="S66" s="47" t="s">
        <v>21</v>
      </c>
      <c r="T66" s="47" t="s">
        <v>21</v>
      </c>
      <c r="U66" s="47" t="s">
        <v>21</v>
      </c>
      <c r="V66" s="47" t="s">
        <v>21</v>
      </c>
      <c r="W66" s="47" t="s">
        <v>21</v>
      </c>
      <c r="X66" s="47" t="s">
        <v>21</v>
      </c>
      <c r="Y66" s="47" t="s">
        <v>21</v>
      </c>
      <c r="Z66" s="47" t="s">
        <v>21</v>
      </c>
      <c r="AA66" s="47" t="s">
        <v>21</v>
      </c>
      <c r="AB66" s="47" t="s">
        <v>21</v>
      </c>
      <c r="AC66" s="47" t="s">
        <v>21</v>
      </c>
      <c r="AD66" s="47" t="s">
        <v>21</v>
      </c>
      <c r="AE66" s="47" t="s">
        <v>21</v>
      </c>
    </row>
    <row r="67" spans="1:31" s="100" customFormat="1" ht="75" x14ac:dyDescent="0.2">
      <c r="A67" s="37" t="s">
        <v>117</v>
      </c>
      <c r="B67" s="38" t="s">
        <v>118</v>
      </c>
      <c r="C67" s="39" t="s">
        <v>20</v>
      </c>
      <c r="D67" s="101">
        <f t="shared" ref="D67:AE67" si="19">SUM(D68:D69)</f>
        <v>0</v>
      </c>
      <c r="E67" s="101">
        <f t="shared" si="19"/>
        <v>0</v>
      </c>
      <c r="F67" s="101">
        <f t="shared" si="19"/>
        <v>0</v>
      </c>
      <c r="G67" s="101">
        <f t="shared" si="19"/>
        <v>0</v>
      </c>
      <c r="H67" s="101">
        <f t="shared" si="19"/>
        <v>0</v>
      </c>
      <c r="I67" s="101">
        <f t="shared" si="19"/>
        <v>0</v>
      </c>
      <c r="J67" s="101">
        <f t="shared" si="19"/>
        <v>0</v>
      </c>
      <c r="K67" s="101">
        <f t="shared" si="19"/>
        <v>0</v>
      </c>
      <c r="L67" s="101">
        <f t="shared" si="19"/>
        <v>0</v>
      </c>
      <c r="M67" s="101">
        <f t="shared" si="19"/>
        <v>0</v>
      </c>
      <c r="N67" s="101">
        <f t="shared" si="19"/>
        <v>0</v>
      </c>
      <c r="O67" s="101">
        <f t="shared" si="19"/>
        <v>0</v>
      </c>
      <c r="P67" s="101">
        <f t="shared" si="19"/>
        <v>0</v>
      </c>
      <c r="Q67" s="101">
        <f t="shared" si="19"/>
        <v>0</v>
      </c>
      <c r="R67" s="101">
        <f t="shared" si="19"/>
        <v>0</v>
      </c>
      <c r="S67" s="101">
        <f t="shared" si="19"/>
        <v>0</v>
      </c>
      <c r="T67" s="101">
        <f t="shared" si="19"/>
        <v>0</v>
      </c>
      <c r="U67" s="101">
        <f t="shared" si="19"/>
        <v>0</v>
      </c>
      <c r="V67" s="101">
        <f t="shared" si="19"/>
        <v>0</v>
      </c>
      <c r="W67" s="101">
        <f t="shared" si="19"/>
        <v>0</v>
      </c>
      <c r="X67" s="101">
        <f t="shared" si="19"/>
        <v>0</v>
      </c>
      <c r="Y67" s="101">
        <f t="shared" si="19"/>
        <v>0</v>
      </c>
      <c r="Z67" s="101">
        <f t="shared" si="19"/>
        <v>0</v>
      </c>
      <c r="AA67" s="101">
        <f t="shared" si="19"/>
        <v>0</v>
      </c>
      <c r="AB67" s="101">
        <f t="shared" si="19"/>
        <v>0</v>
      </c>
      <c r="AC67" s="101">
        <f t="shared" si="19"/>
        <v>0</v>
      </c>
      <c r="AD67" s="101">
        <f t="shared" si="19"/>
        <v>0</v>
      </c>
      <c r="AE67" s="101">
        <f t="shared" si="19"/>
        <v>0</v>
      </c>
    </row>
    <row r="68" spans="1:31" ht="75" x14ac:dyDescent="0.2">
      <c r="A68" s="28" t="s">
        <v>119</v>
      </c>
      <c r="B68" s="29" t="s">
        <v>120</v>
      </c>
      <c r="C68" s="47" t="s">
        <v>20</v>
      </c>
      <c r="D68" s="47" t="s">
        <v>21</v>
      </c>
      <c r="E68" s="47" t="s">
        <v>21</v>
      </c>
      <c r="F68" s="47" t="s">
        <v>21</v>
      </c>
      <c r="G68" s="47" t="s">
        <v>21</v>
      </c>
      <c r="H68" s="47" t="s">
        <v>21</v>
      </c>
      <c r="I68" s="47" t="s">
        <v>21</v>
      </c>
      <c r="J68" s="47" t="s">
        <v>21</v>
      </c>
      <c r="K68" s="47" t="s">
        <v>21</v>
      </c>
      <c r="L68" s="47" t="s">
        <v>21</v>
      </c>
      <c r="M68" s="47" t="s">
        <v>21</v>
      </c>
      <c r="N68" s="47" t="s">
        <v>21</v>
      </c>
      <c r="O68" s="47" t="s">
        <v>21</v>
      </c>
      <c r="P68" s="47" t="s">
        <v>21</v>
      </c>
      <c r="Q68" s="47" t="s">
        <v>21</v>
      </c>
      <c r="R68" s="47" t="s">
        <v>21</v>
      </c>
      <c r="S68" s="47" t="s">
        <v>21</v>
      </c>
      <c r="T68" s="47" t="s">
        <v>21</v>
      </c>
      <c r="U68" s="47" t="s">
        <v>21</v>
      </c>
      <c r="V68" s="47" t="s">
        <v>21</v>
      </c>
      <c r="W68" s="47" t="s">
        <v>21</v>
      </c>
      <c r="X68" s="47" t="s">
        <v>21</v>
      </c>
      <c r="Y68" s="47" t="s">
        <v>21</v>
      </c>
      <c r="Z68" s="47" t="s">
        <v>21</v>
      </c>
      <c r="AA68" s="47" t="s">
        <v>21</v>
      </c>
      <c r="AB68" s="47" t="s">
        <v>21</v>
      </c>
      <c r="AC68" s="47" t="s">
        <v>21</v>
      </c>
      <c r="AD68" s="47" t="s">
        <v>21</v>
      </c>
      <c r="AE68" s="47" t="s">
        <v>21</v>
      </c>
    </row>
    <row r="69" spans="1:31" ht="75" x14ac:dyDescent="0.2">
      <c r="A69" s="28" t="s">
        <v>121</v>
      </c>
      <c r="B69" s="29" t="s">
        <v>122</v>
      </c>
      <c r="C69" s="47" t="s">
        <v>20</v>
      </c>
      <c r="D69" s="47" t="s">
        <v>21</v>
      </c>
      <c r="E69" s="47" t="s">
        <v>21</v>
      </c>
      <c r="F69" s="47" t="s">
        <v>21</v>
      </c>
      <c r="G69" s="47" t="s">
        <v>21</v>
      </c>
      <c r="H69" s="47" t="s">
        <v>21</v>
      </c>
      <c r="I69" s="47" t="s">
        <v>21</v>
      </c>
      <c r="J69" s="47" t="s">
        <v>21</v>
      </c>
      <c r="K69" s="47" t="s">
        <v>21</v>
      </c>
      <c r="L69" s="47" t="s">
        <v>21</v>
      </c>
      <c r="M69" s="47" t="s">
        <v>21</v>
      </c>
      <c r="N69" s="47" t="s">
        <v>21</v>
      </c>
      <c r="O69" s="47" t="s">
        <v>21</v>
      </c>
      <c r="P69" s="47" t="s">
        <v>21</v>
      </c>
      <c r="Q69" s="47" t="s">
        <v>21</v>
      </c>
      <c r="R69" s="47" t="s">
        <v>21</v>
      </c>
      <c r="S69" s="47" t="s">
        <v>21</v>
      </c>
      <c r="T69" s="47" t="s">
        <v>21</v>
      </c>
      <c r="U69" s="47" t="s">
        <v>21</v>
      </c>
      <c r="V69" s="47" t="s">
        <v>21</v>
      </c>
      <c r="W69" s="47" t="s">
        <v>21</v>
      </c>
      <c r="X69" s="47" t="s">
        <v>21</v>
      </c>
      <c r="Y69" s="47" t="s">
        <v>21</v>
      </c>
      <c r="Z69" s="47" t="s">
        <v>21</v>
      </c>
      <c r="AA69" s="47" t="s">
        <v>21</v>
      </c>
      <c r="AB69" s="47" t="s">
        <v>21</v>
      </c>
      <c r="AC69" s="47" t="s">
        <v>21</v>
      </c>
      <c r="AD69" s="47" t="s">
        <v>21</v>
      </c>
      <c r="AE69" s="47" t="s">
        <v>21</v>
      </c>
    </row>
    <row r="70" spans="1:31" s="100" customFormat="1" ht="56.25" x14ac:dyDescent="0.2">
      <c r="A70" s="37" t="s">
        <v>123</v>
      </c>
      <c r="B70" s="38" t="s">
        <v>124</v>
      </c>
      <c r="C70" s="39" t="s">
        <v>20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0</v>
      </c>
      <c r="AC70" s="101">
        <v>0</v>
      </c>
      <c r="AD70" s="101">
        <v>0</v>
      </c>
      <c r="AE70" s="101">
        <v>0</v>
      </c>
    </row>
    <row r="71" spans="1:31" s="100" customFormat="1" ht="56.25" x14ac:dyDescent="0.2">
      <c r="A71" s="37" t="s">
        <v>125</v>
      </c>
      <c r="B71" s="38" t="s">
        <v>126</v>
      </c>
      <c r="C71" s="39" t="s">
        <v>20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1">
        <v>0</v>
      </c>
      <c r="W71" s="101">
        <v>0</v>
      </c>
      <c r="X71" s="101">
        <v>0</v>
      </c>
      <c r="Y71" s="101">
        <v>0</v>
      </c>
      <c r="Z71" s="101">
        <v>0</v>
      </c>
      <c r="AA71" s="101">
        <v>0</v>
      </c>
      <c r="AB71" s="101">
        <v>0</v>
      </c>
      <c r="AC71" s="101">
        <v>0</v>
      </c>
      <c r="AD71" s="101">
        <v>0</v>
      </c>
      <c r="AE71" s="101">
        <v>0</v>
      </c>
    </row>
    <row r="72" spans="1:31" s="100" customFormat="1" ht="37.5" x14ac:dyDescent="0.2">
      <c r="A72" s="37" t="s">
        <v>127</v>
      </c>
      <c r="B72" s="38" t="s">
        <v>128</v>
      </c>
      <c r="C72" s="39" t="s">
        <v>20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1">
        <v>0</v>
      </c>
      <c r="W72" s="101">
        <v>0</v>
      </c>
      <c r="X72" s="101">
        <v>0</v>
      </c>
      <c r="Y72" s="101">
        <v>0</v>
      </c>
      <c r="Z72" s="101">
        <v>0</v>
      </c>
      <c r="AA72" s="101">
        <v>0</v>
      </c>
      <c r="AB72" s="101">
        <v>0</v>
      </c>
      <c r="AC72" s="101">
        <v>0</v>
      </c>
      <c r="AD72" s="101">
        <v>0</v>
      </c>
      <c r="AE72" s="101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A6:AC6"/>
    <mergeCell ref="A11:A14"/>
    <mergeCell ref="B11:B14"/>
    <mergeCell ref="C11:C14"/>
    <mergeCell ref="D11:AE11"/>
    <mergeCell ref="D12:K12"/>
    <mergeCell ref="L12:T12"/>
    <mergeCell ref="U12:W12"/>
    <mergeCell ref="A10:P10"/>
    <mergeCell ref="A8:AC8"/>
    <mergeCell ref="A9:AC9"/>
    <mergeCell ref="X12:Y12"/>
    <mergeCell ref="Z12:AB12"/>
    <mergeCell ref="AC12:AD12"/>
  </mergeCells>
  <pageMargins left="0.70866141732283472" right="0.70866141732283472" top="0.74803149606299213" bottom="0.74803149606299213" header="0.31496062992125984" footer="0.31496062992125984"/>
  <pageSetup paperSize="8" scale="1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view="pageBreakPreview" topLeftCell="Z4" zoomScale="70" zoomScaleNormal="80" zoomScaleSheetLayoutView="70" workbookViewId="0">
      <selection activeCell="AD5" sqref="AD5:AE5"/>
    </sheetView>
  </sheetViews>
  <sheetFormatPr defaultColWidth="10.28515625" defaultRowHeight="12" outlineLevelCol="1" x14ac:dyDescent="0.2"/>
  <cols>
    <col min="1" max="1" width="14.5703125" style="98" customWidth="1"/>
    <col min="2" max="2" width="49.7109375" style="98" customWidth="1"/>
    <col min="3" max="3" width="30.7109375" style="98" customWidth="1"/>
    <col min="4" max="9" width="34.7109375" style="98" customWidth="1"/>
    <col min="10" max="10" width="38.85546875" style="98" customWidth="1"/>
    <col min="11" max="11" width="34.7109375" style="98" customWidth="1"/>
    <col min="12" max="16" width="34.7109375" style="99" customWidth="1"/>
    <col min="17" max="20" width="34.7109375" style="99" customWidth="1" outlineLevel="1"/>
    <col min="21" max="24" width="34.7109375" style="98" customWidth="1" outlineLevel="1"/>
    <col min="25" max="25" width="40.5703125" style="98" customWidth="1" outlineLevel="1"/>
    <col min="26" max="30" width="34.7109375" style="98" customWidth="1" outlineLevel="1"/>
    <col min="31" max="31" width="40.42578125" style="98" customWidth="1" outlineLevel="1"/>
    <col min="32" max="16384" width="10.28515625" style="98"/>
  </cols>
  <sheetData>
    <row r="1" spans="1:31" x14ac:dyDescent="0.2">
      <c r="L1" s="98"/>
      <c r="M1" s="98"/>
      <c r="N1" s="98"/>
      <c r="O1" s="98"/>
      <c r="P1" s="98"/>
      <c r="Q1" s="98"/>
      <c r="R1" s="98"/>
      <c r="S1" s="98"/>
      <c r="T1" s="98"/>
    </row>
    <row r="2" spans="1:31" ht="15.75" x14ac:dyDescent="0.25">
      <c r="L2" s="126"/>
      <c r="M2" s="126"/>
      <c r="N2" s="126"/>
      <c r="O2" s="126"/>
      <c r="P2" s="126"/>
      <c r="Q2" s="126"/>
      <c r="R2" s="126"/>
      <c r="S2" s="126"/>
      <c r="T2" s="126"/>
      <c r="U2" s="126"/>
      <c r="AD2" s="224" t="s">
        <v>277</v>
      </c>
      <c r="AE2" s="224"/>
    </row>
    <row r="3" spans="1:31" ht="15.75" x14ac:dyDescent="0.25">
      <c r="L3" s="122"/>
      <c r="M3" s="122"/>
      <c r="N3" s="122"/>
      <c r="O3" s="122"/>
      <c r="P3" s="122"/>
      <c r="Q3" s="122"/>
      <c r="R3" s="122"/>
      <c r="S3" s="122"/>
      <c r="T3" s="122"/>
      <c r="U3" s="122"/>
      <c r="AD3" s="224" t="s">
        <v>169</v>
      </c>
      <c r="AE3" s="224"/>
    </row>
    <row r="4" spans="1:31" ht="18.75" x14ac:dyDescent="0.25">
      <c r="A4" s="242" t="s">
        <v>170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24" t="s">
        <v>171</v>
      </c>
      <c r="AE4" s="224"/>
    </row>
    <row r="5" spans="1:31" ht="18.75" x14ac:dyDescent="0.25">
      <c r="A5" s="242" t="s">
        <v>268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24" t="s">
        <v>505</v>
      </c>
      <c r="AE5" s="224"/>
    </row>
    <row r="6" spans="1:31" ht="15.75" customHeight="1" x14ac:dyDescent="0.3">
      <c r="A6" s="238" t="s">
        <v>276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127"/>
      <c r="AE6" s="127"/>
    </row>
    <row r="7" spans="1:31" ht="21.75" customHeight="1" x14ac:dyDescent="0.2">
      <c r="L7" s="98"/>
      <c r="M7" s="98"/>
      <c r="N7" s="98"/>
      <c r="O7" s="98"/>
      <c r="P7" s="98"/>
      <c r="Q7" s="98"/>
      <c r="R7" s="98"/>
      <c r="S7" s="98"/>
      <c r="T7" s="98"/>
    </row>
    <row r="8" spans="1:31" ht="15.75" customHeight="1" x14ac:dyDescent="0.2">
      <c r="A8" s="240" t="s">
        <v>270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128"/>
      <c r="AE8" s="128"/>
    </row>
    <row r="9" spans="1:31" ht="15.75" x14ac:dyDescent="0.2">
      <c r="A9" s="241" t="s">
        <v>173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5"/>
      <c r="AE9" s="5"/>
    </row>
    <row r="10" spans="1:31" ht="16.5" customHeight="1" x14ac:dyDescent="0.2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124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</row>
    <row r="11" spans="1:31" s="121" customFormat="1" ht="28.9" customHeight="1" x14ac:dyDescent="0.25">
      <c r="A11" s="237" t="s">
        <v>130</v>
      </c>
      <c r="B11" s="237" t="s">
        <v>1</v>
      </c>
      <c r="C11" s="237" t="s">
        <v>2</v>
      </c>
      <c r="D11" s="237" t="s">
        <v>265</v>
      </c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</row>
    <row r="12" spans="1:31" ht="135.75" customHeight="1" x14ac:dyDescent="0.2">
      <c r="A12" s="237"/>
      <c r="B12" s="237"/>
      <c r="C12" s="237"/>
      <c r="D12" s="237" t="s">
        <v>264</v>
      </c>
      <c r="E12" s="237"/>
      <c r="F12" s="237"/>
      <c r="G12" s="237"/>
      <c r="H12" s="237"/>
      <c r="I12" s="237"/>
      <c r="J12" s="237"/>
      <c r="K12" s="237"/>
      <c r="L12" s="236" t="s">
        <v>263</v>
      </c>
      <c r="M12" s="236"/>
      <c r="N12" s="236"/>
      <c r="O12" s="236"/>
      <c r="P12" s="236"/>
      <c r="Q12" s="236"/>
      <c r="R12" s="236"/>
      <c r="S12" s="236"/>
      <c r="T12" s="236"/>
      <c r="U12" s="236" t="s">
        <v>262</v>
      </c>
      <c r="V12" s="236"/>
      <c r="W12" s="236"/>
      <c r="X12" s="236" t="s">
        <v>261</v>
      </c>
      <c r="Y12" s="236"/>
      <c r="Z12" s="237" t="s">
        <v>260</v>
      </c>
      <c r="AA12" s="237"/>
      <c r="AB12" s="237"/>
      <c r="AC12" s="237" t="s">
        <v>259</v>
      </c>
      <c r="AD12" s="237"/>
      <c r="AE12" s="115" t="s">
        <v>258</v>
      </c>
    </row>
    <row r="13" spans="1:31" s="117" customFormat="1" ht="230.25" customHeight="1" x14ac:dyDescent="0.2">
      <c r="A13" s="237"/>
      <c r="B13" s="237"/>
      <c r="C13" s="237"/>
      <c r="D13" s="120" t="s">
        <v>257</v>
      </c>
      <c r="E13" s="119" t="s">
        <v>256</v>
      </c>
      <c r="F13" s="119" t="s">
        <v>255</v>
      </c>
      <c r="G13" s="119" t="s">
        <v>254</v>
      </c>
      <c r="H13" s="119" t="s">
        <v>253</v>
      </c>
      <c r="I13" s="119" t="s">
        <v>252</v>
      </c>
      <c r="J13" s="119" t="s">
        <v>251</v>
      </c>
      <c r="K13" s="119" t="s">
        <v>250</v>
      </c>
      <c r="L13" s="118" t="s">
        <v>249</v>
      </c>
      <c r="M13" s="118" t="s">
        <v>248</v>
      </c>
      <c r="N13" s="118" t="s">
        <v>247</v>
      </c>
      <c r="O13" s="118" t="s">
        <v>246</v>
      </c>
      <c r="P13" s="118" t="s">
        <v>245</v>
      </c>
      <c r="Q13" s="118" t="s">
        <v>244</v>
      </c>
      <c r="R13" s="118" t="s">
        <v>243</v>
      </c>
      <c r="S13" s="118" t="s">
        <v>242</v>
      </c>
      <c r="T13" s="118" t="s">
        <v>271</v>
      </c>
      <c r="U13" s="118" t="s">
        <v>240</v>
      </c>
      <c r="V13" s="118" t="s">
        <v>239</v>
      </c>
      <c r="W13" s="118" t="s">
        <v>238</v>
      </c>
      <c r="X13" s="118" t="s">
        <v>237</v>
      </c>
      <c r="Y13" s="118" t="s">
        <v>236</v>
      </c>
      <c r="Z13" s="119" t="s">
        <v>235</v>
      </c>
      <c r="AA13" s="119" t="s">
        <v>234</v>
      </c>
      <c r="AB13" s="119" t="s">
        <v>233</v>
      </c>
      <c r="AC13" s="119" t="s">
        <v>232</v>
      </c>
      <c r="AD13" s="119" t="s">
        <v>231</v>
      </c>
      <c r="AE13" s="118" t="s">
        <v>230</v>
      </c>
    </row>
    <row r="14" spans="1:31" ht="53.25" customHeight="1" x14ac:dyDescent="0.2">
      <c r="A14" s="237"/>
      <c r="B14" s="237"/>
      <c r="C14" s="237"/>
      <c r="D14" s="115" t="s">
        <v>9</v>
      </c>
      <c r="E14" s="115" t="s">
        <v>9</v>
      </c>
      <c r="F14" s="115" t="s">
        <v>9</v>
      </c>
      <c r="G14" s="115" t="s">
        <v>9</v>
      </c>
      <c r="H14" s="115" t="s">
        <v>9</v>
      </c>
      <c r="I14" s="115" t="s">
        <v>9</v>
      </c>
      <c r="J14" s="115" t="s">
        <v>9</v>
      </c>
      <c r="K14" s="115" t="s">
        <v>9</v>
      </c>
      <c r="L14" s="115" t="s">
        <v>9</v>
      </c>
      <c r="M14" s="115" t="s">
        <v>9</v>
      </c>
      <c r="N14" s="115" t="s">
        <v>9</v>
      </c>
      <c r="O14" s="115" t="s">
        <v>9</v>
      </c>
      <c r="P14" s="115" t="s">
        <v>9</v>
      </c>
      <c r="Q14" s="115" t="s">
        <v>9</v>
      </c>
      <c r="R14" s="115" t="s">
        <v>9</v>
      </c>
      <c r="S14" s="115" t="s">
        <v>9</v>
      </c>
      <c r="T14" s="115" t="s">
        <v>9</v>
      </c>
      <c r="U14" s="115" t="s">
        <v>9</v>
      </c>
      <c r="V14" s="115" t="s">
        <v>9</v>
      </c>
      <c r="W14" s="115" t="s">
        <v>9</v>
      </c>
      <c r="X14" s="115" t="s">
        <v>9</v>
      </c>
      <c r="Y14" s="115" t="s">
        <v>9</v>
      </c>
      <c r="Z14" s="115" t="s">
        <v>9</v>
      </c>
      <c r="AA14" s="115" t="s">
        <v>9</v>
      </c>
      <c r="AB14" s="115" t="s">
        <v>9</v>
      </c>
      <c r="AC14" s="115" t="s">
        <v>9</v>
      </c>
      <c r="AD14" s="115" t="s">
        <v>9</v>
      </c>
      <c r="AE14" s="115" t="s">
        <v>9</v>
      </c>
    </row>
    <row r="15" spans="1:31" s="110" customFormat="1" ht="18.75" x14ac:dyDescent="0.3">
      <c r="A15" s="113">
        <v>1</v>
      </c>
      <c r="B15" s="114">
        <v>2</v>
      </c>
      <c r="C15" s="113">
        <v>3</v>
      </c>
      <c r="D15" s="111" t="s">
        <v>228</v>
      </c>
      <c r="E15" s="111" t="s">
        <v>227</v>
      </c>
      <c r="F15" s="111" t="s">
        <v>226</v>
      </c>
      <c r="G15" s="112" t="s">
        <v>225</v>
      </c>
      <c r="H15" s="111" t="s">
        <v>224</v>
      </c>
      <c r="I15" s="111" t="s">
        <v>223</v>
      </c>
      <c r="J15" s="111" t="s">
        <v>222</v>
      </c>
      <c r="K15" s="111" t="s">
        <v>221</v>
      </c>
      <c r="L15" s="111" t="s">
        <v>220</v>
      </c>
      <c r="M15" s="111" t="s">
        <v>219</v>
      </c>
      <c r="N15" s="111" t="s">
        <v>218</v>
      </c>
      <c r="O15" s="111" t="s">
        <v>217</v>
      </c>
      <c r="P15" s="111" t="s">
        <v>216</v>
      </c>
      <c r="Q15" s="111" t="s">
        <v>215</v>
      </c>
      <c r="R15" s="111" t="s">
        <v>214</v>
      </c>
      <c r="S15" s="111" t="s">
        <v>213</v>
      </c>
      <c r="T15" s="111" t="s">
        <v>212</v>
      </c>
      <c r="U15" s="111" t="s">
        <v>211</v>
      </c>
      <c r="V15" s="111" t="s">
        <v>210</v>
      </c>
      <c r="W15" s="111" t="s">
        <v>209</v>
      </c>
      <c r="X15" s="111" t="s">
        <v>208</v>
      </c>
      <c r="Y15" s="111" t="s">
        <v>207</v>
      </c>
      <c r="Z15" s="111" t="s">
        <v>206</v>
      </c>
      <c r="AA15" s="111" t="s">
        <v>205</v>
      </c>
      <c r="AB15" s="111" t="s">
        <v>204</v>
      </c>
      <c r="AC15" s="111" t="s">
        <v>203</v>
      </c>
      <c r="AD15" s="111" t="s">
        <v>202</v>
      </c>
      <c r="AE15" s="111" t="s">
        <v>201</v>
      </c>
    </row>
    <row r="16" spans="1:31" s="109" customFormat="1" ht="37.5" x14ac:dyDescent="0.25">
      <c r="A16" s="23" t="s">
        <v>18</v>
      </c>
      <c r="B16" s="24" t="s">
        <v>19</v>
      </c>
      <c r="C16" s="25" t="s">
        <v>20</v>
      </c>
      <c r="D16" s="108">
        <f t="shared" ref="D16:AE16" si="0">SUM(D17:D22)</f>
        <v>0</v>
      </c>
      <c r="E16" s="108">
        <f t="shared" si="0"/>
        <v>0</v>
      </c>
      <c r="F16" s="108">
        <f t="shared" si="0"/>
        <v>0</v>
      </c>
      <c r="G16" s="108">
        <f t="shared" si="0"/>
        <v>0</v>
      </c>
      <c r="H16" s="108">
        <f t="shared" si="0"/>
        <v>0</v>
      </c>
      <c r="I16" s="108">
        <f t="shared" si="0"/>
        <v>0</v>
      </c>
      <c r="J16" s="108">
        <f t="shared" si="0"/>
        <v>0</v>
      </c>
      <c r="K16" s="108">
        <f t="shared" si="0"/>
        <v>0</v>
      </c>
      <c r="L16" s="108">
        <f t="shared" si="0"/>
        <v>0</v>
      </c>
      <c r="M16" s="108">
        <f t="shared" si="0"/>
        <v>0</v>
      </c>
      <c r="N16" s="108">
        <f t="shared" si="0"/>
        <v>0</v>
      </c>
      <c r="O16" s="108">
        <f t="shared" si="0"/>
        <v>0</v>
      </c>
      <c r="P16" s="108">
        <f t="shared" si="0"/>
        <v>8.8030000000000008</v>
      </c>
      <c r="Q16" s="108">
        <f t="shared" si="0"/>
        <v>0</v>
      </c>
      <c r="R16" s="108">
        <f t="shared" si="0"/>
        <v>0</v>
      </c>
      <c r="S16" s="108">
        <f t="shared" si="0"/>
        <v>0</v>
      </c>
      <c r="T16" s="108">
        <f t="shared" si="0"/>
        <v>0</v>
      </c>
      <c r="U16" s="108">
        <f t="shared" si="0"/>
        <v>0</v>
      </c>
      <c r="V16" s="108">
        <f t="shared" si="0"/>
        <v>0</v>
      </c>
      <c r="W16" s="108">
        <f t="shared" si="0"/>
        <v>0</v>
      </c>
      <c r="X16" s="108">
        <f t="shared" si="0"/>
        <v>0</v>
      </c>
      <c r="Y16" s="108">
        <f t="shared" si="0"/>
        <v>0</v>
      </c>
      <c r="Z16" s="108">
        <f t="shared" si="0"/>
        <v>0</v>
      </c>
      <c r="AA16" s="108">
        <f t="shared" si="0"/>
        <v>0</v>
      </c>
      <c r="AB16" s="108">
        <f t="shared" si="0"/>
        <v>0</v>
      </c>
      <c r="AC16" s="108">
        <f t="shared" si="0"/>
        <v>0</v>
      </c>
      <c r="AD16" s="108">
        <f t="shared" si="0"/>
        <v>0</v>
      </c>
      <c r="AE16" s="108">
        <f t="shared" si="0"/>
        <v>0</v>
      </c>
    </row>
    <row r="17" spans="1:31" ht="18.75" x14ac:dyDescent="0.2">
      <c r="A17" s="28" t="s">
        <v>22</v>
      </c>
      <c r="B17" s="29" t="s">
        <v>23</v>
      </c>
      <c r="C17" s="30" t="s">
        <v>20</v>
      </c>
      <c r="D17" s="47">
        <f t="shared" ref="D17:AE17" si="1">D24</f>
        <v>0</v>
      </c>
      <c r="E17" s="47">
        <f t="shared" si="1"/>
        <v>0</v>
      </c>
      <c r="F17" s="47">
        <f t="shared" si="1"/>
        <v>0</v>
      </c>
      <c r="G17" s="47">
        <f t="shared" si="1"/>
        <v>0</v>
      </c>
      <c r="H17" s="47">
        <f t="shared" si="1"/>
        <v>0</v>
      </c>
      <c r="I17" s="47">
        <f t="shared" si="1"/>
        <v>0</v>
      </c>
      <c r="J17" s="47">
        <f t="shared" si="1"/>
        <v>0</v>
      </c>
      <c r="K17" s="47">
        <f t="shared" si="1"/>
        <v>0</v>
      </c>
      <c r="L17" s="47">
        <f t="shared" si="1"/>
        <v>0</v>
      </c>
      <c r="M17" s="47">
        <f t="shared" si="1"/>
        <v>0</v>
      </c>
      <c r="N17" s="47">
        <f t="shared" si="1"/>
        <v>0</v>
      </c>
      <c r="O17" s="47">
        <f t="shared" si="1"/>
        <v>0</v>
      </c>
      <c r="P17" s="47">
        <f t="shared" si="1"/>
        <v>0</v>
      </c>
      <c r="Q17" s="47">
        <f t="shared" si="1"/>
        <v>0</v>
      </c>
      <c r="R17" s="47">
        <f t="shared" si="1"/>
        <v>0</v>
      </c>
      <c r="S17" s="47">
        <f t="shared" si="1"/>
        <v>0</v>
      </c>
      <c r="T17" s="47">
        <f t="shared" si="1"/>
        <v>0</v>
      </c>
      <c r="U17" s="47">
        <f t="shared" si="1"/>
        <v>0</v>
      </c>
      <c r="V17" s="47">
        <f t="shared" si="1"/>
        <v>0</v>
      </c>
      <c r="W17" s="47">
        <f t="shared" si="1"/>
        <v>0</v>
      </c>
      <c r="X17" s="47">
        <f t="shared" si="1"/>
        <v>0</v>
      </c>
      <c r="Y17" s="47">
        <f t="shared" si="1"/>
        <v>0</v>
      </c>
      <c r="Z17" s="47">
        <f t="shared" si="1"/>
        <v>0</v>
      </c>
      <c r="AA17" s="47">
        <f t="shared" si="1"/>
        <v>0</v>
      </c>
      <c r="AB17" s="47">
        <f t="shared" si="1"/>
        <v>0</v>
      </c>
      <c r="AC17" s="47">
        <f t="shared" si="1"/>
        <v>0</v>
      </c>
      <c r="AD17" s="47">
        <f t="shared" si="1"/>
        <v>0</v>
      </c>
      <c r="AE17" s="47">
        <f t="shared" si="1"/>
        <v>0</v>
      </c>
    </row>
    <row r="18" spans="1:31" s="99" customFormat="1" ht="37.5" x14ac:dyDescent="0.2">
      <c r="A18" s="28" t="s">
        <v>24</v>
      </c>
      <c r="B18" s="29" t="s">
        <v>25</v>
      </c>
      <c r="C18" s="32" t="s">
        <v>20</v>
      </c>
      <c r="D18" s="47">
        <f t="shared" ref="D18:AE18" si="2">D44</f>
        <v>0</v>
      </c>
      <c r="E18" s="47">
        <f t="shared" si="2"/>
        <v>0</v>
      </c>
      <c r="F18" s="47">
        <f t="shared" si="2"/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7">
        <f t="shared" si="2"/>
        <v>0</v>
      </c>
      <c r="K18" s="47">
        <f t="shared" si="2"/>
        <v>0</v>
      </c>
      <c r="L18" s="47">
        <f t="shared" si="2"/>
        <v>0</v>
      </c>
      <c r="M18" s="47">
        <f t="shared" si="2"/>
        <v>0</v>
      </c>
      <c r="N18" s="47">
        <f t="shared" si="2"/>
        <v>0</v>
      </c>
      <c r="O18" s="47">
        <f t="shared" si="2"/>
        <v>0</v>
      </c>
      <c r="P18" s="47">
        <f t="shared" si="2"/>
        <v>8.8030000000000008</v>
      </c>
      <c r="Q18" s="47">
        <f t="shared" si="2"/>
        <v>0</v>
      </c>
      <c r="R18" s="47">
        <f t="shared" si="2"/>
        <v>0</v>
      </c>
      <c r="S18" s="47">
        <f t="shared" si="2"/>
        <v>0</v>
      </c>
      <c r="T18" s="47">
        <f t="shared" si="2"/>
        <v>0</v>
      </c>
      <c r="U18" s="47">
        <f t="shared" si="2"/>
        <v>0</v>
      </c>
      <c r="V18" s="47">
        <f t="shared" si="2"/>
        <v>0</v>
      </c>
      <c r="W18" s="47">
        <f t="shared" si="2"/>
        <v>0</v>
      </c>
      <c r="X18" s="47">
        <f t="shared" si="2"/>
        <v>0</v>
      </c>
      <c r="Y18" s="47">
        <f t="shared" si="2"/>
        <v>0</v>
      </c>
      <c r="Z18" s="47">
        <f t="shared" si="2"/>
        <v>0</v>
      </c>
      <c r="AA18" s="47">
        <f t="shared" si="2"/>
        <v>0</v>
      </c>
      <c r="AB18" s="47">
        <f t="shared" si="2"/>
        <v>0</v>
      </c>
      <c r="AC18" s="47">
        <f t="shared" si="2"/>
        <v>0</v>
      </c>
      <c r="AD18" s="47">
        <f t="shared" si="2"/>
        <v>0</v>
      </c>
      <c r="AE18" s="47">
        <f t="shared" si="2"/>
        <v>0</v>
      </c>
    </row>
    <row r="19" spans="1:31" ht="75" x14ac:dyDescent="0.2">
      <c r="A19" s="28" t="s">
        <v>26</v>
      </c>
      <c r="B19" s="29" t="s">
        <v>27</v>
      </c>
      <c r="C19" s="30" t="s">
        <v>20</v>
      </c>
      <c r="D19" s="47">
        <f t="shared" ref="D19:AE19" si="3">D67</f>
        <v>0</v>
      </c>
      <c r="E19" s="47">
        <f t="shared" si="3"/>
        <v>0</v>
      </c>
      <c r="F19" s="47">
        <f t="shared" si="3"/>
        <v>0</v>
      </c>
      <c r="G19" s="47">
        <f t="shared" si="3"/>
        <v>0</v>
      </c>
      <c r="H19" s="47">
        <f t="shared" si="3"/>
        <v>0</v>
      </c>
      <c r="I19" s="47">
        <f t="shared" si="3"/>
        <v>0</v>
      </c>
      <c r="J19" s="47">
        <f t="shared" si="3"/>
        <v>0</v>
      </c>
      <c r="K19" s="47">
        <f t="shared" si="3"/>
        <v>0</v>
      </c>
      <c r="L19" s="47">
        <f t="shared" si="3"/>
        <v>0</v>
      </c>
      <c r="M19" s="47">
        <f t="shared" si="3"/>
        <v>0</v>
      </c>
      <c r="N19" s="47">
        <f t="shared" si="3"/>
        <v>0</v>
      </c>
      <c r="O19" s="47">
        <f t="shared" si="3"/>
        <v>0</v>
      </c>
      <c r="P19" s="47">
        <f t="shared" si="3"/>
        <v>0</v>
      </c>
      <c r="Q19" s="47">
        <f t="shared" si="3"/>
        <v>0</v>
      </c>
      <c r="R19" s="47">
        <f t="shared" si="3"/>
        <v>0</v>
      </c>
      <c r="S19" s="47">
        <f t="shared" si="3"/>
        <v>0</v>
      </c>
      <c r="T19" s="47">
        <f t="shared" si="3"/>
        <v>0</v>
      </c>
      <c r="U19" s="47">
        <f t="shared" si="3"/>
        <v>0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3"/>
        <v>0</v>
      </c>
      <c r="AA19" s="47">
        <f t="shared" si="3"/>
        <v>0</v>
      </c>
      <c r="AB19" s="47">
        <f t="shared" si="3"/>
        <v>0</v>
      </c>
      <c r="AC19" s="47">
        <f t="shared" si="3"/>
        <v>0</v>
      </c>
      <c r="AD19" s="47">
        <f t="shared" si="3"/>
        <v>0</v>
      </c>
      <c r="AE19" s="47">
        <f t="shared" si="3"/>
        <v>0</v>
      </c>
    </row>
    <row r="20" spans="1:31" ht="37.5" x14ac:dyDescent="0.2">
      <c r="A20" s="28" t="s">
        <v>28</v>
      </c>
      <c r="B20" s="29" t="s">
        <v>29</v>
      </c>
      <c r="C20" s="30" t="s">
        <v>20</v>
      </c>
      <c r="D20" s="47">
        <f t="shared" ref="D20:AE20" si="4">D70</f>
        <v>0</v>
      </c>
      <c r="E20" s="47">
        <f t="shared" si="4"/>
        <v>0</v>
      </c>
      <c r="F20" s="47">
        <f t="shared" si="4"/>
        <v>0</v>
      </c>
      <c r="G20" s="47">
        <f t="shared" si="4"/>
        <v>0</v>
      </c>
      <c r="H20" s="47">
        <f t="shared" si="4"/>
        <v>0</v>
      </c>
      <c r="I20" s="47">
        <f t="shared" si="4"/>
        <v>0</v>
      </c>
      <c r="J20" s="47">
        <f t="shared" si="4"/>
        <v>0</v>
      </c>
      <c r="K20" s="47">
        <f t="shared" si="4"/>
        <v>0</v>
      </c>
      <c r="L20" s="47">
        <f t="shared" si="4"/>
        <v>0</v>
      </c>
      <c r="M20" s="47">
        <f t="shared" si="4"/>
        <v>0</v>
      </c>
      <c r="N20" s="47">
        <f t="shared" si="4"/>
        <v>0</v>
      </c>
      <c r="O20" s="47">
        <f t="shared" si="4"/>
        <v>0</v>
      </c>
      <c r="P20" s="47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47">
        <f t="shared" si="4"/>
        <v>0</v>
      </c>
      <c r="V20" s="47">
        <f t="shared" si="4"/>
        <v>0</v>
      </c>
      <c r="W20" s="47">
        <f t="shared" si="4"/>
        <v>0</v>
      </c>
      <c r="X20" s="47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7">
        <f t="shared" si="4"/>
        <v>0</v>
      </c>
      <c r="AC20" s="47">
        <f t="shared" si="4"/>
        <v>0</v>
      </c>
      <c r="AD20" s="47">
        <f t="shared" si="4"/>
        <v>0</v>
      </c>
      <c r="AE20" s="47">
        <f t="shared" si="4"/>
        <v>0</v>
      </c>
    </row>
    <row r="21" spans="1:31" ht="56.25" x14ac:dyDescent="0.2">
      <c r="A21" s="28" t="s">
        <v>30</v>
      </c>
      <c r="B21" s="29" t="s">
        <v>31</v>
      </c>
      <c r="C21" s="30" t="s">
        <v>20</v>
      </c>
      <c r="D21" s="47">
        <f t="shared" ref="D21:AE21" si="5">D71</f>
        <v>0</v>
      </c>
      <c r="E21" s="47">
        <f t="shared" si="5"/>
        <v>0</v>
      </c>
      <c r="F21" s="47">
        <f t="shared" si="5"/>
        <v>0</v>
      </c>
      <c r="G21" s="47">
        <f t="shared" si="5"/>
        <v>0</v>
      </c>
      <c r="H21" s="47">
        <f t="shared" si="5"/>
        <v>0</v>
      </c>
      <c r="I21" s="47">
        <f t="shared" si="5"/>
        <v>0</v>
      </c>
      <c r="J21" s="47">
        <f t="shared" si="5"/>
        <v>0</v>
      </c>
      <c r="K21" s="47">
        <f t="shared" si="5"/>
        <v>0</v>
      </c>
      <c r="L21" s="47">
        <f t="shared" si="5"/>
        <v>0</v>
      </c>
      <c r="M21" s="47">
        <f t="shared" si="5"/>
        <v>0</v>
      </c>
      <c r="N21" s="47">
        <f t="shared" si="5"/>
        <v>0</v>
      </c>
      <c r="O21" s="47">
        <f t="shared" si="5"/>
        <v>0</v>
      </c>
      <c r="P21" s="47">
        <f t="shared" si="5"/>
        <v>0</v>
      </c>
      <c r="Q21" s="47">
        <f t="shared" si="5"/>
        <v>0</v>
      </c>
      <c r="R21" s="47">
        <f t="shared" si="5"/>
        <v>0</v>
      </c>
      <c r="S21" s="47">
        <f t="shared" si="5"/>
        <v>0</v>
      </c>
      <c r="T21" s="47">
        <f t="shared" si="5"/>
        <v>0</v>
      </c>
      <c r="U21" s="47">
        <f t="shared" si="5"/>
        <v>0</v>
      </c>
      <c r="V21" s="47">
        <f t="shared" si="5"/>
        <v>0</v>
      </c>
      <c r="W21" s="47">
        <f t="shared" si="5"/>
        <v>0</v>
      </c>
      <c r="X21" s="47">
        <f t="shared" si="5"/>
        <v>0</v>
      </c>
      <c r="Y21" s="47">
        <f t="shared" si="5"/>
        <v>0</v>
      </c>
      <c r="Z21" s="47">
        <f t="shared" si="5"/>
        <v>0</v>
      </c>
      <c r="AA21" s="47">
        <f t="shared" si="5"/>
        <v>0</v>
      </c>
      <c r="AB21" s="47">
        <f t="shared" si="5"/>
        <v>0</v>
      </c>
      <c r="AC21" s="47">
        <f t="shared" si="5"/>
        <v>0</v>
      </c>
      <c r="AD21" s="47">
        <f t="shared" si="5"/>
        <v>0</v>
      </c>
      <c r="AE21" s="47">
        <f t="shared" si="5"/>
        <v>0</v>
      </c>
    </row>
    <row r="22" spans="1:31" ht="30" customHeight="1" x14ac:dyDescent="0.2">
      <c r="A22" s="28" t="s">
        <v>32</v>
      </c>
      <c r="B22" s="29" t="s">
        <v>33</v>
      </c>
      <c r="C22" s="30" t="s">
        <v>20</v>
      </c>
      <c r="D22" s="47">
        <f t="shared" ref="D22:AE22" si="6">D72</f>
        <v>0</v>
      </c>
      <c r="E22" s="47">
        <f t="shared" si="6"/>
        <v>0</v>
      </c>
      <c r="F22" s="47">
        <f t="shared" si="6"/>
        <v>0</v>
      </c>
      <c r="G22" s="47">
        <f t="shared" si="6"/>
        <v>0</v>
      </c>
      <c r="H22" s="47">
        <f t="shared" si="6"/>
        <v>0</v>
      </c>
      <c r="I22" s="47">
        <f t="shared" si="6"/>
        <v>0</v>
      </c>
      <c r="J22" s="47">
        <f t="shared" si="6"/>
        <v>0</v>
      </c>
      <c r="K22" s="47">
        <f t="shared" si="6"/>
        <v>0</v>
      </c>
      <c r="L22" s="47">
        <f t="shared" si="6"/>
        <v>0</v>
      </c>
      <c r="M22" s="47">
        <f t="shared" si="6"/>
        <v>0</v>
      </c>
      <c r="N22" s="47">
        <f t="shared" si="6"/>
        <v>0</v>
      </c>
      <c r="O22" s="47">
        <f t="shared" si="6"/>
        <v>0</v>
      </c>
      <c r="P22" s="47">
        <f t="shared" si="6"/>
        <v>0</v>
      </c>
      <c r="Q22" s="47">
        <f t="shared" si="6"/>
        <v>0</v>
      </c>
      <c r="R22" s="47">
        <f t="shared" si="6"/>
        <v>0</v>
      </c>
      <c r="S22" s="47">
        <f t="shared" si="6"/>
        <v>0</v>
      </c>
      <c r="T22" s="47">
        <f t="shared" si="6"/>
        <v>0</v>
      </c>
      <c r="U22" s="47">
        <f t="shared" si="6"/>
        <v>0</v>
      </c>
      <c r="V22" s="47">
        <f t="shared" si="6"/>
        <v>0</v>
      </c>
      <c r="W22" s="47">
        <f t="shared" si="6"/>
        <v>0</v>
      </c>
      <c r="X22" s="47">
        <f t="shared" si="6"/>
        <v>0</v>
      </c>
      <c r="Y22" s="47">
        <f t="shared" si="6"/>
        <v>0</v>
      </c>
      <c r="Z22" s="47">
        <f t="shared" si="6"/>
        <v>0</v>
      </c>
      <c r="AA22" s="47">
        <f t="shared" si="6"/>
        <v>0</v>
      </c>
      <c r="AB22" s="47">
        <f t="shared" si="6"/>
        <v>0</v>
      </c>
      <c r="AC22" s="47">
        <f t="shared" si="6"/>
        <v>0</v>
      </c>
      <c r="AD22" s="47">
        <f t="shared" si="6"/>
        <v>0</v>
      </c>
      <c r="AE22" s="47">
        <f t="shared" si="6"/>
        <v>0</v>
      </c>
    </row>
    <row r="23" spans="1:31" s="107" customFormat="1" ht="18.75" x14ac:dyDescent="0.2">
      <c r="A23" s="34" t="s">
        <v>34</v>
      </c>
      <c r="B23" s="35" t="s">
        <v>35</v>
      </c>
      <c r="C23" s="36" t="s">
        <v>20</v>
      </c>
      <c r="D23" s="108">
        <f t="shared" ref="D23:AE23" si="7">SUM(D24,D44,D67,D70,D71,D72)</f>
        <v>0</v>
      </c>
      <c r="E23" s="108">
        <f t="shared" si="7"/>
        <v>0</v>
      </c>
      <c r="F23" s="108">
        <f t="shared" si="7"/>
        <v>0</v>
      </c>
      <c r="G23" s="108">
        <f t="shared" si="7"/>
        <v>0</v>
      </c>
      <c r="H23" s="108">
        <f t="shared" si="7"/>
        <v>0</v>
      </c>
      <c r="I23" s="108">
        <f t="shared" si="7"/>
        <v>0</v>
      </c>
      <c r="J23" s="108">
        <f t="shared" si="7"/>
        <v>0</v>
      </c>
      <c r="K23" s="108">
        <f t="shared" si="7"/>
        <v>0</v>
      </c>
      <c r="L23" s="108">
        <f t="shared" si="7"/>
        <v>0</v>
      </c>
      <c r="M23" s="108">
        <f t="shared" si="7"/>
        <v>0</v>
      </c>
      <c r="N23" s="108">
        <f t="shared" si="7"/>
        <v>0</v>
      </c>
      <c r="O23" s="108">
        <f t="shared" si="7"/>
        <v>0</v>
      </c>
      <c r="P23" s="108">
        <f t="shared" si="7"/>
        <v>8.8030000000000008</v>
      </c>
      <c r="Q23" s="108">
        <f t="shared" si="7"/>
        <v>0</v>
      </c>
      <c r="R23" s="108">
        <f t="shared" si="7"/>
        <v>0</v>
      </c>
      <c r="S23" s="108">
        <f t="shared" si="7"/>
        <v>0</v>
      </c>
      <c r="T23" s="108">
        <f t="shared" si="7"/>
        <v>0</v>
      </c>
      <c r="U23" s="108">
        <f t="shared" si="7"/>
        <v>0</v>
      </c>
      <c r="V23" s="108">
        <f t="shared" si="7"/>
        <v>0</v>
      </c>
      <c r="W23" s="108">
        <f t="shared" si="7"/>
        <v>0</v>
      </c>
      <c r="X23" s="108">
        <f t="shared" si="7"/>
        <v>0</v>
      </c>
      <c r="Y23" s="108">
        <f t="shared" si="7"/>
        <v>0</v>
      </c>
      <c r="Z23" s="108">
        <f t="shared" si="7"/>
        <v>0</v>
      </c>
      <c r="AA23" s="108">
        <f t="shared" si="7"/>
        <v>0</v>
      </c>
      <c r="AB23" s="108">
        <f t="shared" si="7"/>
        <v>0</v>
      </c>
      <c r="AC23" s="108">
        <f t="shared" si="7"/>
        <v>0</v>
      </c>
      <c r="AD23" s="108">
        <f t="shared" si="7"/>
        <v>0</v>
      </c>
      <c r="AE23" s="108">
        <f t="shared" si="7"/>
        <v>0</v>
      </c>
    </row>
    <row r="24" spans="1:31" s="100" customFormat="1" ht="37.5" x14ac:dyDescent="0.2">
      <c r="A24" s="37" t="s">
        <v>36</v>
      </c>
      <c r="B24" s="38" t="s">
        <v>37</v>
      </c>
      <c r="C24" s="39" t="s">
        <v>20</v>
      </c>
      <c r="D24" s="101">
        <f t="shared" ref="D24:AE24" si="8">SUM(D25,D29,D32,D41)</f>
        <v>0</v>
      </c>
      <c r="E24" s="101">
        <f t="shared" si="8"/>
        <v>0</v>
      </c>
      <c r="F24" s="101">
        <f t="shared" si="8"/>
        <v>0</v>
      </c>
      <c r="G24" s="101">
        <f t="shared" si="8"/>
        <v>0</v>
      </c>
      <c r="H24" s="101">
        <f t="shared" si="8"/>
        <v>0</v>
      </c>
      <c r="I24" s="101">
        <f t="shared" si="8"/>
        <v>0</v>
      </c>
      <c r="J24" s="101">
        <f t="shared" si="8"/>
        <v>0</v>
      </c>
      <c r="K24" s="101">
        <f t="shared" si="8"/>
        <v>0</v>
      </c>
      <c r="L24" s="101">
        <f t="shared" si="8"/>
        <v>0</v>
      </c>
      <c r="M24" s="101">
        <f t="shared" si="8"/>
        <v>0</v>
      </c>
      <c r="N24" s="101">
        <f t="shared" si="8"/>
        <v>0</v>
      </c>
      <c r="O24" s="101">
        <f t="shared" si="8"/>
        <v>0</v>
      </c>
      <c r="P24" s="101">
        <f t="shared" si="8"/>
        <v>0</v>
      </c>
      <c r="Q24" s="101">
        <f t="shared" si="8"/>
        <v>0</v>
      </c>
      <c r="R24" s="101">
        <f t="shared" si="8"/>
        <v>0</v>
      </c>
      <c r="S24" s="101">
        <f t="shared" si="8"/>
        <v>0</v>
      </c>
      <c r="T24" s="101">
        <f t="shared" si="8"/>
        <v>0</v>
      </c>
      <c r="U24" s="101">
        <f t="shared" si="8"/>
        <v>0</v>
      </c>
      <c r="V24" s="101">
        <f t="shared" si="8"/>
        <v>0</v>
      </c>
      <c r="W24" s="101">
        <f t="shared" si="8"/>
        <v>0</v>
      </c>
      <c r="X24" s="101">
        <f t="shared" si="8"/>
        <v>0</v>
      </c>
      <c r="Y24" s="101">
        <f t="shared" si="8"/>
        <v>0</v>
      </c>
      <c r="Z24" s="101">
        <f t="shared" si="8"/>
        <v>0</v>
      </c>
      <c r="AA24" s="101">
        <f t="shared" si="8"/>
        <v>0</v>
      </c>
      <c r="AB24" s="101">
        <f t="shared" si="8"/>
        <v>0</v>
      </c>
      <c r="AC24" s="101">
        <f t="shared" si="8"/>
        <v>0</v>
      </c>
      <c r="AD24" s="101">
        <f t="shared" si="8"/>
        <v>0</v>
      </c>
      <c r="AE24" s="101">
        <f t="shared" si="8"/>
        <v>0</v>
      </c>
    </row>
    <row r="25" spans="1:31" ht="56.25" x14ac:dyDescent="0.2">
      <c r="A25" s="41" t="s">
        <v>38</v>
      </c>
      <c r="B25" s="42" t="s">
        <v>39</v>
      </c>
      <c r="C25" s="43" t="s">
        <v>20</v>
      </c>
      <c r="D25" s="102">
        <f t="shared" ref="D25:AE25" si="9">SUM(D26:D28)</f>
        <v>0</v>
      </c>
      <c r="E25" s="102">
        <f t="shared" si="9"/>
        <v>0</v>
      </c>
      <c r="F25" s="102">
        <f t="shared" si="9"/>
        <v>0</v>
      </c>
      <c r="G25" s="102">
        <f t="shared" si="9"/>
        <v>0</v>
      </c>
      <c r="H25" s="102">
        <f t="shared" si="9"/>
        <v>0</v>
      </c>
      <c r="I25" s="102">
        <f t="shared" si="9"/>
        <v>0</v>
      </c>
      <c r="J25" s="102">
        <f t="shared" si="9"/>
        <v>0</v>
      </c>
      <c r="K25" s="102">
        <f t="shared" si="9"/>
        <v>0</v>
      </c>
      <c r="L25" s="102">
        <f t="shared" si="9"/>
        <v>0</v>
      </c>
      <c r="M25" s="102">
        <f t="shared" si="9"/>
        <v>0</v>
      </c>
      <c r="N25" s="102">
        <f t="shared" si="9"/>
        <v>0</v>
      </c>
      <c r="O25" s="102">
        <f t="shared" si="9"/>
        <v>0</v>
      </c>
      <c r="P25" s="102">
        <f t="shared" si="9"/>
        <v>0</v>
      </c>
      <c r="Q25" s="102">
        <f t="shared" si="9"/>
        <v>0</v>
      </c>
      <c r="R25" s="102">
        <f t="shared" si="9"/>
        <v>0</v>
      </c>
      <c r="S25" s="102">
        <f t="shared" si="9"/>
        <v>0</v>
      </c>
      <c r="T25" s="102">
        <f t="shared" si="9"/>
        <v>0</v>
      </c>
      <c r="U25" s="102">
        <f t="shared" si="9"/>
        <v>0</v>
      </c>
      <c r="V25" s="102">
        <f t="shared" si="9"/>
        <v>0</v>
      </c>
      <c r="W25" s="102">
        <f t="shared" si="9"/>
        <v>0</v>
      </c>
      <c r="X25" s="102">
        <f t="shared" si="9"/>
        <v>0</v>
      </c>
      <c r="Y25" s="102">
        <f t="shared" si="9"/>
        <v>0</v>
      </c>
      <c r="Z25" s="102">
        <f t="shared" si="9"/>
        <v>0</v>
      </c>
      <c r="AA25" s="102">
        <f t="shared" si="9"/>
        <v>0</v>
      </c>
      <c r="AB25" s="102">
        <f t="shared" si="9"/>
        <v>0</v>
      </c>
      <c r="AC25" s="102">
        <f t="shared" si="9"/>
        <v>0</v>
      </c>
      <c r="AD25" s="102">
        <f t="shared" si="9"/>
        <v>0</v>
      </c>
      <c r="AE25" s="102">
        <f t="shared" si="9"/>
        <v>0</v>
      </c>
    </row>
    <row r="26" spans="1:31" ht="93.75" x14ac:dyDescent="0.2">
      <c r="A26" s="28" t="s">
        <v>40</v>
      </c>
      <c r="B26" s="29" t="s">
        <v>41</v>
      </c>
      <c r="C26" s="30" t="s">
        <v>20</v>
      </c>
      <c r="D26" s="47" t="s">
        <v>21</v>
      </c>
      <c r="E26" s="47" t="s">
        <v>21</v>
      </c>
      <c r="F26" s="47" t="s">
        <v>21</v>
      </c>
      <c r="G26" s="47" t="s">
        <v>21</v>
      </c>
      <c r="H26" s="47" t="s">
        <v>21</v>
      </c>
      <c r="I26" s="47" t="s">
        <v>21</v>
      </c>
      <c r="J26" s="47" t="s">
        <v>21</v>
      </c>
      <c r="K26" s="47" t="s">
        <v>21</v>
      </c>
      <c r="L26" s="47" t="s">
        <v>21</v>
      </c>
      <c r="M26" s="47" t="s">
        <v>21</v>
      </c>
      <c r="N26" s="47" t="s">
        <v>21</v>
      </c>
      <c r="O26" s="47" t="s">
        <v>21</v>
      </c>
      <c r="P26" s="47" t="s">
        <v>21</v>
      </c>
      <c r="Q26" s="47" t="s">
        <v>21</v>
      </c>
      <c r="R26" s="47" t="s">
        <v>21</v>
      </c>
      <c r="S26" s="47" t="s">
        <v>21</v>
      </c>
      <c r="T26" s="47" t="s">
        <v>21</v>
      </c>
      <c r="U26" s="47" t="s">
        <v>21</v>
      </c>
      <c r="V26" s="47" t="s">
        <v>21</v>
      </c>
      <c r="W26" s="47" t="s">
        <v>21</v>
      </c>
      <c r="X26" s="47" t="s">
        <v>21</v>
      </c>
      <c r="Y26" s="47" t="s">
        <v>21</v>
      </c>
      <c r="Z26" s="47" t="s">
        <v>21</v>
      </c>
      <c r="AA26" s="47" t="s">
        <v>21</v>
      </c>
      <c r="AB26" s="47" t="s">
        <v>21</v>
      </c>
      <c r="AC26" s="47" t="s">
        <v>21</v>
      </c>
      <c r="AD26" s="47" t="s">
        <v>21</v>
      </c>
      <c r="AE26" s="47" t="s">
        <v>21</v>
      </c>
    </row>
    <row r="27" spans="1:31" ht="93.75" x14ac:dyDescent="0.2">
      <c r="A27" s="28" t="s">
        <v>42</v>
      </c>
      <c r="B27" s="29" t="s">
        <v>43</v>
      </c>
      <c r="C27" s="30" t="s">
        <v>20</v>
      </c>
      <c r="D27" s="47" t="s">
        <v>21</v>
      </c>
      <c r="E27" s="47" t="s">
        <v>21</v>
      </c>
      <c r="F27" s="47" t="s">
        <v>21</v>
      </c>
      <c r="G27" s="47" t="s">
        <v>21</v>
      </c>
      <c r="H27" s="47" t="s">
        <v>21</v>
      </c>
      <c r="I27" s="47" t="s">
        <v>21</v>
      </c>
      <c r="J27" s="47" t="s">
        <v>21</v>
      </c>
      <c r="K27" s="47" t="s">
        <v>21</v>
      </c>
      <c r="L27" s="47" t="s">
        <v>21</v>
      </c>
      <c r="M27" s="47" t="s">
        <v>21</v>
      </c>
      <c r="N27" s="47" t="s">
        <v>21</v>
      </c>
      <c r="O27" s="47" t="s">
        <v>21</v>
      </c>
      <c r="P27" s="47" t="s">
        <v>21</v>
      </c>
      <c r="Q27" s="47" t="s">
        <v>21</v>
      </c>
      <c r="R27" s="47" t="s">
        <v>21</v>
      </c>
      <c r="S27" s="47" t="s">
        <v>21</v>
      </c>
      <c r="T27" s="47" t="s">
        <v>21</v>
      </c>
      <c r="U27" s="47" t="s">
        <v>21</v>
      </c>
      <c r="V27" s="47" t="s">
        <v>21</v>
      </c>
      <c r="W27" s="47" t="s">
        <v>21</v>
      </c>
      <c r="X27" s="47" t="s">
        <v>21</v>
      </c>
      <c r="Y27" s="47" t="s">
        <v>21</v>
      </c>
      <c r="Z27" s="47" t="s">
        <v>21</v>
      </c>
      <c r="AA27" s="47" t="s">
        <v>21</v>
      </c>
      <c r="AB27" s="47" t="s">
        <v>21</v>
      </c>
      <c r="AC27" s="47" t="s">
        <v>21</v>
      </c>
      <c r="AD27" s="47" t="s">
        <v>21</v>
      </c>
      <c r="AE27" s="47" t="s">
        <v>21</v>
      </c>
    </row>
    <row r="28" spans="1:31" ht="75" x14ac:dyDescent="0.2">
      <c r="A28" s="28" t="s">
        <v>44</v>
      </c>
      <c r="B28" s="29" t="s">
        <v>45</v>
      </c>
      <c r="C28" s="30" t="s">
        <v>20</v>
      </c>
      <c r="D28" s="47" t="s">
        <v>21</v>
      </c>
      <c r="E28" s="47" t="s">
        <v>21</v>
      </c>
      <c r="F28" s="47" t="s">
        <v>21</v>
      </c>
      <c r="G28" s="47" t="s">
        <v>21</v>
      </c>
      <c r="H28" s="47" t="s">
        <v>21</v>
      </c>
      <c r="I28" s="47" t="s">
        <v>21</v>
      </c>
      <c r="J28" s="47" t="s">
        <v>21</v>
      </c>
      <c r="K28" s="47" t="s">
        <v>21</v>
      </c>
      <c r="L28" s="47" t="s">
        <v>21</v>
      </c>
      <c r="M28" s="47" t="s">
        <v>21</v>
      </c>
      <c r="N28" s="47" t="s">
        <v>21</v>
      </c>
      <c r="O28" s="47" t="s">
        <v>21</v>
      </c>
      <c r="P28" s="47" t="s">
        <v>21</v>
      </c>
      <c r="Q28" s="47" t="s">
        <v>21</v>
      </c>
      <c r="R28" s="47" t="s">
        <v>21</v>
      </c>
      <c r="S28" s="47" t="s">
        <v>21</v>
      </c>
      <c r="T28" s="47" t="s">
        <v>21</v>
      </c>
      <c r="U28" s="47" t="s">
        <v>21</v>
      </c>
      <c r="V28" s="47" t="s">
        <v>21</v>
      </c>
      <c r="W28" s="47" t="s">
        <v>21</v>
      </c>
      <c r="X28" s="47" t="s">
        <v>21</v>
      </c>
      <c r="Y28" s="47" t="s">
        <v>21</v>
      </c>
      <c r="Z28" s="47" t="s">
        <v>21</v>
      </c>
      <c r="AA28" s="47" t="s">
        <v>21</v>
      </c>
      <c r="AB28" s="47" t="s">
        <v>21</v>
      </c>
      <c r="AC28" s="47" t="s">
        <v>21</v>
      </c>
      <c r="AD28" s="47" t="s">
        <v>21</v>
      </c>
      <c r="AE28" s="47" t="s">
        <v>21</v>
      </c>
    </row>
    <row r="29" spans="1:31" ht="56.25" x14ac:dyDescent="0.2">
      <c r="A29" s="41" t="s">
        <v>46</v>
      </c>
      <c r="B29" s="42" t="s">
        <v>47</v>
      </c>
      <c r="C29" s="43" t="s">
        <v>20</v>
      </c>
      <c r="D29" s="102">
        <f t="shared" ref="D29:AE29" si="10">SUM(D30:D31)</f>
        <v>0</v>
      </c>
      <c r="E29" s="102">
        <f t="shared" si="10"/>
        <v>0</v>
      </c>
      <c r="F29" s="102">
        <f t="shared" si="10"/>
        <v>0</v>
      </c>
      <c r="G29" s="102">
        <f t="shared" si="10"/>
        <v>0</v>
      </c>
      <c r="H29" s="102">
        <f t="shared" si="10"/>
        <v>0</v>
      </c>
      <c r="I29" s="102">
        <f t="shared" si="10"/>
        <v>0</v>
      </c>
      <c r="J29" s="102">
        <f t="shared" si="10"/>
        <v>0</v>
      </c>
      <c r="K29" s="102">
        <f t="shared" si="10"/>
        <v>0</v>
      </c>
      <c r="L29" s="102">
        <f t="shared" si="10"/>
        <v>0</v>
      </c>
      <c r="M29" s="102">
        <f t="shared" si="10"/>
        <v>0</v>
      </c>
      <c r="N29" s="102">
        <f t="shared" si="10"/>
        <v>0</v>
      </c>
      <c r="O29" s="102">
        <f t="shared" si="10"/>
        <v>0</v>
      </c>
      <c r="P29" s="102">
        <f t="shared" si="10"/>
        <v>0</v>
      </c>
      <c r="Q29" s="102">
        <f t="shared" si="10"/>
        <v>0</v>
      </c>
      <c r="R29" s="102">
        <f t="shared" si="10"/>
        <v>0</v>
      </c>
      <c r="S29" s="102">
        <f t="shared" si="10"/>
        <v>0</v>
      </c>
      <c r="T29" s="102">
        <f t="shared" si="10"/>
        <v>0</v>
      </c>
      <c r="U29" s="102">
        <f t="shared" si="10"/>
        <v>0</v>
      </c>
      <c r="V29" s="102">
        <f t="shared" si="10"/>
        <v>0</v>
      </c>
      <c r="W29" s="102">
        <f t="shared" si="10"/>
        <v>0</v>
      </c>
      <c r="X29" s="102">
        <f t="shared" si="10"/>
        <v>0</v>
      </c>
      <c r="Y29" s="102">
        <f t="shared" si="10"/>
        <v>0</v>
      </c>
      <c r="Z29" s="102">
        <f t="shared" si="10"/>
        <v>0</v>
      </c>
      <c r="AA29" s="102">
        <f t="shared" si="10"/>
        <v>0</v>
      </c>
      <c r="AB29" s="102">
        <f t="shared" si="10"/>
        <v>0</v>
      </c>
      <c r="AC29" s="102">
        <f t="shared" si="10"/>
        <v>0</v>
      </c>
      <c r="AD29" s="102">
        <f t="shared" si="10"/>
        <v>0</v>
      </c>
      <c r="AE29" s="102">
        <f t="shared" si="10"/>
        <v>0</v>
      </c>
    </row>
    <row r="30" spans="1:31" ht="93.75" x14ac:dyDescent="0.2">
      <c r="A30" s="28" t="s">
        <v>48</v>
      </c>
      <c r="B30" s="29" t="s">
        <v>49</v>
      </c>
      <c r="C30" s="30" t="s">
        <v>20</v>
      </c>
      <c r="D30" s="47" t="s">
        <v>21</v>
      </c>
      <c r="E30" s="47" t="s">
        <v>21</v>
      </c>
      <c r="F30" s="47" t="s">
        <v>21</v>
      </c>
      <c r="G30" s="47" t="s">
        <v>21</v>
      </c>
      <c r="H30" s="47" t="s">
        <v>21</v>
      </c>
      <c r="I30" s="47" t="s">
        <v>21</v>
      </c>
      <c r="J30" s="47" t="s">
        <v>21</v>
      </c>
      <c r="K30" s="47" t="s">
        <v>21</v>
      </c>
      <c r="L30" s="47" t="s">
        <v>21</v>
      </c>
      <c r="M30" s="47" t="s">
        <v>21</v>
      </c>
      <c r="N30" s="47" t="s">
        <v>21</v>
      </c>
      <c r="O30" s="47" t="s">
        <v>21</v>
      </c>
      <c r="P30" s="47" t="s">
        <v>21</v>
      </c>
      <c r="Q30" s="47" t="s">
        <v>21</v>
      </c>
      <c r="R30" s="47" t="s">
        <v>21</v>
      </c>
      <c r="S30" s="47" t="s">
        <v>21</v>
      </c>
      <c r="T30" s="47" t="s">
        <v>21</v>
      </c>
      <c r="U30" s="47" t="s">
        <v>21</v>
      </c>
      <c r="V30" s="47" t="s">
        <v>21</v>
      </c>
      <c r="W30" s="47" t="s">
        <v>21</v>
      </c>
      <c r="X30" s="47" t="s">
        <v>21</v>
      </c>
      <c r="Y30" s="47" t="s">
        <v>21</v>
      </c>
      <c r="Z30" s="47" t="s">
        <v>21</v>
      </c>
      <c r="AA30" s="47" t="s">
        <v>21</v>
      </c>
      <c r="AB30" s="47" t="s">
        <v>21</v>
      </c>
      <c r="AC30" s="47" t="s">
        <v>21</v>
      </c>
      <c r="AD30" s="47" t="s">
        <v>21</v>
      </c>
      <c r="AE30" s="47" t="s">
        <v>21</v>
      </c>
    </row>
    <row r="31" spans="1:31" ht="56.25" x14ac:dyDescent="0.2">
      <c r="A31" s="28" t="s">
        <v>50</v>
      </c>
      <c r="B31" s="29" t="s">
        <v>51</v>
      </c>
      <c r="C31" s="30" t="s">
        <v>20</v>
      </c>
      <c r="D31" s="47" t="s">
        <v>21</v>
      </c>
      <c r="E31" s="47" t="s">
        <v>21</v>
      </c>
      <c r="F31" s="47" t="s">
        <v>21</v>
      </c>
      <c r="G31" s="47" t="s">
        <v>21</v>
      </c>
      <c r="H31" s="47" t="s">
        <v>21</v>
      </c>
      <c r="I31" s="47" t="s">
        <v>21</v>
      </c>
      <c r="J31" s="47" t="s">
        <v>21</v>
      </c>
      <c r="K31" s="47" t="s">
        <v>21</v>
      </c>
      <c r="L31" s="47" t="s">
        <v>21</v>
      </c>
      <c r="M31" s="47" t="s">
        <v>21</v>
      </c>
      <c r="N31" s="47" t="s">
        <v>21</v>
      </c>
      <c r="O31" s="47" t="s">
        <v>21</v>
      </c>
      <c r="P31" s="47" t="s">
        <v>21</v>
      </c>
      <c r="Q31" s="47" t="s">
        <v>21</v>
      </c>
      <c r="R31" s="47" t="s">
        <v>21</v>
      </c>
      <c r="S31" s="47" t="s">
        <v>21</v>
      </c>
      <c r="T31" s="47" t="s">
        <v>21</v>
      </c>
      <c r="U31" s="47" t="s">
        <v>21</v>
      </c>
      <c r="V31" s="47" t="s">
        <v>21</v>
      </c>
      <c r="W31" s="47" t="s">
        <v>21</v>
      </c>
      <c r="X31" s="47" t="s">
        <v>21</v>
      </c>
      <c r="Y31" s="47" t="s">
        <v>21</v>
      </c>
      <c r="Z31" s="47" t="s">
        <v>21</v>
      </c>
      <c r="AA31" s="47" t="s">
        <v>21</v>
      </c>
      <c r="AB31" s="47" t="s">
        <v>21</v>
      </c>
      <c r="AC31" s="47" t="s">
        <v>21</v>
      </c>
      <c r="AD31" s="47" t="s">
        <v>21</v>
      </c>
      <c r="AE31" s="47" t="s">
        <v>21</v>
      </c>
    </row>
    <row r="32" spans="1:31" ht="75" x14ac:dyDescent="0.2">
      <c r="A32" s="41" t="s">
        <v>52</v>
      </c>
      <c r="B32" s="42" t="s">
        <v>53</v>
      </c>
      <c r="C32" s="43" t="s">
        <v>20</v>
      </c>
      <c r="D32" s="102">
        <f t="shared" ref="D32:AE32" si="11">SUM(D33:D40)</f>
        <v>0</v>
      </c>
      <c r="E32" s="102">
        <f t="shared" si="11"/>
        <v>0</v>
      </c>
      <c r="F32" s="102">
        <f t="shared" si="11"/>
        <v>0</v>
      </c>
      <c r="G32" s="102">
        <f t="shared" si="11"/>
        <v>0</v>
      </c>
      <c r="H32" s="102">
        <f t="shared" si="11"/>
        <v>0</v>
      </c>
      <c r="I32" s="102">
        <f t="shared" si="11"/>
        <v>0</v>
      </c>
      <c r="J32" s="102">
        <f t="shared" si="11"/>
        <v>0</v>
      </c>
      <c r="K32" s="102">
        <f t="shared" si="11"/>
        <v>0</v>
      </c>
      <c r="L32" s="102">
        <f t="shared" si="11"/>
        <v>0</v>
      </c>
      <c r="M32" s="102">
        <f t="shared" si="11"/>
        <v>0</v>
      </c>
      <c r="N32" s="102">
        <f t="shared" si="11"/>
        <v>0</v>
      </c>
      <c r="O32" s="102">
        <f t="shared" si="11"/>
        <v>0</v>
      </c>
      <c r="P32" s="102">
        <f t="shared" si="11"/>
        <v>0</v>
      </c>
      <c r="Q32" s="102">
        <f t="shared" si="11"/>
        <v>0</v>
      </c>
      <c r="R32" s="102">
        <f t="shared" si="11"/>
        <v>0</v>
      </c>
      <c r="S32" s="102">
        <f t="shared" si="11"/>
        <v>0</v>
      </c>
      <c r="T32" s="102">
        <f t="shared" si="11"/>
        <v>0</v>
      </c>
      <c r="U32" s="102">
        <f t="shared" si="11"/>
        <v>0</v>
      </c>
      <c r="V32" s="102">
        <f t="shared" si="11"/>
        <v>0</v>
      </c>
      <c r="W32" s="102">
        <f t="shared" si="11"/>
        <v>0</v>
      </c>
      <c r="X32" s="102">
        <f t="shared" si="11"/>
        <v>0</v>
      </c>
      <c r="Y32" s="102">
        <f t="shared" si="11"/>
        <v>0</v>
      </c>
      <c r="Z32" s="102">
        <f t="shared" si="11"/>
        <v>0</v>
      </c>
      <c r="AA32" s="102">
        <f t="shared" si="11"/>
        <v>0</v>
      </c>
      <c r="AB32" s="102">
        <f t="shared" si="11"/>
        <v>0</v>
      </c>
      <c r="AC32" s="102">
        <f t="shared" si="11"/>
        <v>0</v>
      </c>
      <c r="AD32" s="102">
        <f t="shared" si="11"/>
        <v>0</v>
      </c>
      <c r="AE32" s="102">
        <f t="shared" si="11"/>
        <v>0</v>
      </c>
    </row>
    <row r="33" spans="1:31" ht="56.25" x14ac:dyDescent="0.2">
      <c r="A33" s="28" t="s">
        <v>54</v>
      </c>
      <c r="B33" s="29" t="s">
        <v>55</v>
      </c>
      <c r="C33" s="30" t="s">
        <v>20</v>
      </c>
      <c r="D33" s="47" t="s">
        <v>21</v>
      </c>
      <c r="E33" s="47" t="s">
        <v>21</v>
      </c>
      <c r="F33" s="47" t="s">
        <v>21</v>
      </c>
      <c r="G33" s="47" t="s">
        <v>21</v>
      </c>
      <c r="H33" s="47" t="s">
        <v>21</v>
      </c>
      <c r="I33" s="47" t="s">
        <v>21</v>
      </c>
      <c r="J33" s="47" t="s">
        <v>21</v>
      </c>
      <c r="K33" s="47" t="s">
        <v>21</v>
      </c>
      <c r="L33" s="47" t="s">
        <v>21</v>
      </c>
      <c r="M33" s="47" t="s">
        <v>21</v>
      </c>
      <c r="N33" s="47" t="s">
        <v>21</v>
      </c>
      <c r="O33" s="47" t="s">
        <v>21</v>
      </c>
      <c r="P33" s="47" t="s">
        <v>21</v>
      </c>
      <c r="Q33" s="47" t="s">
        <v>21</v>
      </c>
      <c r="R33" s="47" t="s">
        <v>21</v>
      </c>
      <c r="S33" s="47" t="s">
        <v>21</v>
      </c>
      <c r="T33" s="47" t="s">
        <v>21</v>
      </c>
      <c r="U33" s="47" t="s">
        <v>21</v>
      </c>
      <c r="V33" s="47" t="s">
        <v>21</v>
      </c>
      <c r="W33" s="47" t="s">
        <v>21</v>
      </c>
      <c r="X33" s="47" t="s">
        <v>21</v>
      </c>
      <c r="Y33" s="47" t="s">
        <v>21</v>
      </c>
      <c r="Z33" s="47" t="s">
        <v>21</v>
      </c>
      <c r="AA33" s="47" t="s">
        <v>21</v>
      </c>
      <c r="AB33" s="47" t="s">
        <v>21</v>
      </c>
      <c r="AC33" s="47" t="s">
        <v>21</v>
      </c>
      <c r="AD33" s="47" t="s">
        <v>21</v>
      </c>
      <c r="AE33" s="47" t="s">
        <v>21</v>
      </c>
    </row>
    <row r="34" spans="1:31" ht="150" x14ac:dyDescent="0.2">
      <c r="A34" s="28" t="s">
        <v>54</v>
      </c>
      <c r="B34" s="29" t="s">
        <v>56</v>
      </c>
      <c r="C34" s="30" t="s">
        <v>20</v>
      </c>
      <c r="D34" s="47" t="s">
        <v>21</v>
      </c>
      <c r="E34" s="47" t="s">
        <v>21</v>
      </c>
      <c r="F34" s="47" t="s">
        <v>21</v>
      </c>
      <c r="G34" s="47" t="s">
        <v>21</v>
      </c>
      <c r="H34" s="47" t="s">
        <v>21</v>
      </c>
      <c r="I34" s="47" t="s">
        <v>21</v>
      </c>
      <c r="J34" s="47" t="s">
        <v>21</v>
      </c>
      <c r="K34" s="47" t="s">
        <v>21</v>
      </c>
      <c r="L34" s="47" t="s">
        <v>21</v>
      </c>
      <c r="M34" s="47" t="s">
        <v>21</v>
      </c>
      <c r="N34" s="47" t="s">
        <v>21</v>
      </c>
      <c r="O34" s="47" t="s">
        <v>21</v>
      </c>
      <c r="P34" s="47" t="s">
        <v>21</v>
      </c>
      <c r="Q34" s="47" t="s">
        <v>21</v>
      </c>
      <c r="R34" s="47" t="s">
        <v>21</v>
      </c>
      <c r="S34" s="47" t="s">
        <v>21</v>
      </c>
      <c r="T34" s="47" t="s">
        <v>21</v>
      </c>
      <c r="U34" s="47" t="s">
        <v>21</v>
      </c>
      <c r="V34" s="47" t="s">
        <v>21</v>
      </c>
      <c r="W34" s="47" t="s">
        <v>21</v>
      </c>
      <c r="X34" s="47" t="s">
        <v>21</v>
      </c>
      <c r="Y34" s="47" t="s">
        <v>21</v>
      </c>
      <c r="Z34" s="47" t="s">
        <v>21</v>
      </c>
      <c r="AA34" s="47" t="s">
        <v>21</v>
      </c>
      <c r="AB34" s="47" t="s">
        <v>21</v>
      </c>
      <c r="AC34" s="47" t="s">
        <v>21</v>
      </c>
      <c r="AD34" s="47" t="s">
        <v>21</v>
      </c>
      <c r="AE34" s="47" t="s">
        <v>21</v>
      </c>
    </row>
    <row r="35" spans="1:31" ht="131.25" x14ac:dyDescent="0.2">
      <c r="A35" s="28" t="s">
        <v>54</v>
      </c>
      <c r="B35" s="29" t="s">
        <v>57</v>
      </c>
      <c r="C35" s="30" t="s">
        <v>20</v>
      </c>
      <c r="D35" s="47" t="s">
        <v>21</v>
      </c>
      <c r="E35" s="47" t="s">
        <v>21</v>
      </c>
      <c r="F35" s="47" t="s">
        <v>21</v>
      </c>
      <c r="G35" s="47" t="s">
        <v>21</v>
      </c>
      <c r="H35" s="47" t="s">
        <v>21</v>
      </c>
      <c r="I35" s="47" t="s">
        <v>21</v>
      </c>
      <c r="J35" s="47" t="s">
        <v>21</v>
      </c>
      <c r="K35" s="47" t="s">
        <v>21</v>
      </c>
      <c r="L35" s="47" t="s">
        <v>21</v>
      </c>
      <c r="M35" s="47" t="s">
        <v>21</v>
      </c>
      <c r="N35" s="47" t="s">
        <v>21</v>
      </c>
      <c r="O35" s="47" t="s">
        <v>21</v>
      </c>
      <c r="P35" s="47" t="s">
        <v>21</v>
      </c>
      <c r="Q35" s="47" t="s">
        <v>21</v>
      </c>
      <c r="R35" s="47" t="s">
        <v>21</v>
      </c>
      <c r="S35" s="47" t="s">
        <v>21</v>
      </c>
      <c r="T35" s="47" t="s">
        <v>21</v>
      </c>
      <c r="U35" s="47" t="s">
        <v>21</v>
      </c>
      <c r="V35" s="47" t="s">
        <v>21</v>
      </c>
      <c r="W35" s="47" t="s">
        <v>21</v>
      </c>
      <c r="X35" s="47" t="s">
        <v>21</v>
      </c>
      <c r="Y35" s="47" t="s">
        <v>21</v>
      </c>
      <c r="Z35" s="47" t="s">
        <v>21</v>
      </c>
      <c r="AA35" s="47" t="s">
        <v>21</v>
      </c>
      <c r="AB35" s="47" t="s">
        <v>21</v>
      </c>
      <c r="AC35" s="47" t="s">
        <v>21</v>
      </c>
      <c r="AD35" s="47" t="s">
        <v>21</v>
      </c>
      <c r="AE35" s="47" t="s">
        <v>21</v>
      </c>
    </row>
    <row r="36" spans="1:31" ht="131.25" x14ac:dyDescent="0.2">
      <c r="A36" s="28" t="s">
        <v>54</v>
      </c>
      <c r="B36" s="29" t="s">
        <v>58</v>
      </c>
      <c r="C36" s="30" t="s">
        <v>20</v>
      </c>
      <c r="D36" s="47" t="s">
        <v>21</v>
      </c>
      <c r="E36" s="47" t="s">
        <v>21</v>
      </c>
      <c r="F36" s="47" t="s">
        <v>21</v>
      </c>
      <c r="G36" s="47" t="s">
        <v>21</v>
      </c>
      <c r="H36" s="47" t="s">
        <v>21</v>
      </c>
      <c r="I36" s="47" t="s">
        <v>21</v>
      </c>
      <c r="J36" s="47" t="s">
        <v>21</v>
      </c>
      <c r="K36" s="47" t="s">
        <v>21</v>
      </c>
      <c r="L36" s="47" t="s">
        <v>21</v>
      </c>
      <c r="M36" s="47" t="s">
        <v>21</v>
      </c>
      <c r="N36" s="47" t="s">
        <v>21</v>
      </c>
      <c r="O36" s="47" t="s">
        <v>21</v>
      </c>
      <c r="P36" s="47" t="s">
        <v>21</v>
      </c>
      <c r="Q36" s="47" t="s">
        <v>21</v>
      </c>
      <c r="R36" s="47" t="s">
        <v>21</v>
      </c>
      <c r="S36" s="47" t="s">
        <v>21</v>
      </c>
      <c r="T36" s="47" t="s">
        <v>21</v>
      </c>
      <c r="U36" s="47" t="s">
        <v>21</v>
      </c>
      <c r="V36" s="47" t="s">
        <v>21</v>
      </c>
      <c r="W36" s="47" t="s">
        <v>21</v>
      </c>
      <c r="X36" s="47" t="s">
        <v>21</v>
      </c>
      <c r="Y36" s="47" t="s">
        <v>21</v>
      </c>
      <c r="Z36" s="47" t="s">
        <v>21</v>
      </c>
      <c r="AA36" s="47" t="s">
        <v>21</v>
      </c>
      <c r="AB36" s="47" t="s">
        <v>21</v>
      </c>
      <c r="AC36" s="47" t="s">
        <v>21</v>
      </c>
      <c r="AD36" s="47" t="s">
        <v>21</v>
      </c>
      <c r="AE36" s="47" t="s">
        <v>21</v>
      </c>
    </row>
    <row r="37" spans="1:31" ht="56.25" x14ac:dyDescent="0.2">
      <c r="A37" s="28" t="s">
        <v>59</v>
      </c>
      <c r="B37" s="29" t="s">
        <v>55</v>
      </c>
      <c r="C37" s="30" t="s">
        <v>20</v>
      </c>
      <c r="D37" s="47" t="s">
        <v>21</v>
      </c>
      <c r="E37" s="47" t="s">
        <v>21</v>
      </c>
      <c r="F37" s="47" t="s">
        <v>21</v>
      </c>
      <c r="G37" s="47" t="s">
        <v>21</v>
      </c>
      <c r="H37" s="47" t="s">
        <v>21</v>
      </c>
      <c r="I37" s="47" t="s">
        <v>21</v>
      </c>
      <c r="J37" s="47" t="s">
        <v>21</v>
      </c>
      <c r="K37" s="47" t="s">
        <v>21</v>
      </c>
      <c r="L37" s="47" t="s">
        <v>21</v>
      </c>
      <c r="M37" s="47" t="s">
        <v>21</v>
      </c>
      <c r="N37" s="47" t="s">
        <v>21</v>
      </c>
      <c r="O37" s="47" t="s">
        <v>21</v>
      </c>
      <c r="P37" s="47" t="s">
        <v>21</v>
      </c>
      <c r="Q37" s="47" t="s">
        <v>21</v>
      </c>
      <c r="R37" s="47" t="s">
        <v>21</v>
      </c>
      <c r="S37" s="47" t="s">
        <v>21</v>
      </c>
      <c r="T37" s="47" t="s">
        <v>21</v>
      </c>
      <c r="U37" s="47" t="s">
        <v>21</v>
      </c>
      <c r="V37" s="47" t="s">
        <v>21</v>
      </c>
      <c r="W37" s="47" t="s">
        <v>21</v>
      </c>
      <c r="X37" s="47" t="s">
        <v>21</v>
      </c>
      <c r="Y37" s="47" t="s">
        <v>21</v>
      </c>
      <c r="Z37" s="47" t="s">
        <v>21</v>
      </c>
      <c r="AA37" s="47" t="s">
        <v>21</v>
      </c>
      <c r="AB37" s="47" t="s">
        <v>21</v>
      </c>
      <c r="AC37" s="47" t="s">
        <v>21</v>
      </c>
      <c r="AD37" s="47" t="s">
        <v>21</v>
      </c>
      <c r="AE37" s="47" t="s">
        <v>21</v>
      </c>
    </row>
    <row r="38" spans="1:31" ht="150" x14ac:dyDescent="0.2">
      <c r="A38" s="28" t="s">
        <v>59</v>
      </c>
      <c r="B38" s="29" t="s">
        <v>56</v>
      </c>
      <c r="C38" s="30" t="s">
        <v>20</v>
      </c>
      <c r="D38" s="47" t="s">
        <v>21</v>
      </c>
      <c r="E38" s="47" t="s">
        <v>21</v>
      </c>
      <c r="F38" s="47" t="s">
        <v>21</v>
      </c>
      <c r="G38" s="47" t="s">
        <v>21</v>
      </c>
      <c r="H38" s="47" t="s">
        <v>21</v>
      </c>
      <c r="I38" s="47" t="s">
        <v>21</v>
      </c>
      <c r="J38" s="47" t="s">
        <v>21</v>
      </c>
      <c r="K38" s="47" t="s">
        <v>21</v>
      </c>
      <c r="L38" s="47" t="s">
        <v>21</v>
      </c>
      <c r="M38" s="47" t="s">
        <v>21</v>
      </c>
      <c r="N38" s="47" t="s">
        <v>21</v>
      </c>
      <c r="O38" s="47" t="s">
        <v>21</v>
      </c>
      <c r="P38" s="47" t="s">
        <v>21</v>
      </c>
      <c r="Q38" s="47" t="s">
        <v>21</v>
      </c>
      <c r="R38" s="47" t="s">
        <v>21</v>
      </c>
      <c r="S38" s="47" t="s">
        <v>21</v>
      </c>
      <c r="T38" s="47" t="s">
        <v>21</v>
      </c>
      <c r="U38" s="47" t="s">
        <v>21</v>
      </c>
      <c r="V38" s="47" t="s">
        <v>21</v>
      </c>
      <c r="W38" s="47" t="s">
        <v>21</v>
      </c>
      <c r="X38" s="47" t="s">
        <v>21</v>
      </c>
      <c r="Y38" s="47" t="s">
        <v>21</v>
      </c>
      <c r="Z38" s="47" t="s">
        <v>21</v>
      </c>
      <c r="AA38" s="47" t="s">
        <v>21</v>
      </c>
      <c r="AB38" s="47" t="s">
        <v>21</v>
      </c>
      <c r="AC38" s="47" t="s">
        <v>21</v>
      </c>
      <c r="AD38" s="47" t="s">
        <v>21</v>
      </c>
      <c r="AE38" s="47" t="s">
        <v>21</v>
      </c>
    </row>
    <row r="39" spans="1:31" ht="131.25" x14ac:dyDescent="0.2">
      <c r="A39" s="28" t="s">
        <v>59</v>
      </c>
      <c r="B39" s="29" t="s">
        <v>57</v>
      </c>
      <c r="C39" s="30" t="s">
        <v>20</v>
      </c>
      <c r="D39" s="47" t="s">
        <v>21</v>
      </c>
      <c r="E39" s="47" t="s">
        <v>21</v>
      </c>
      <c r="F39" s="47" t="s">
        <v>21</v>
      </c>
      <c r="G39" s="47" t="s">
        <v>21</v>
      </c>
      <c r="H39" s="47" t="s">
        <v>21</v>
      </c>
      <c r="I39" s="47" t="s">
        <v>21</v>
      </c>
      <c r="J39" s="47" t="s">
        <v>21</v>
      </c>
      <c r="K39" s="47" t="s">
        <v>21</v>
      </c>
      <c r="L39" s="47" t="s">
        <v>21</v>
      </c>
      <c r="M39" s="47" t="s">
        <v>21</v>
      </c>
      <c r="N39" s="47" t="s">
        <v>21</v>
      </c>
      <c r="O39" s="47" t="s">
        <v>21</v>
      </c>
      <c r="P39" s="47" t="s">
        <v>21</v>
      </c>
      <c r="Q39" s="47" t="s">
        <v>21</v>
      </c>
      <c r="R39" s="47" t="s">
        <v>21</v>
      </c>
      <c r="S39" s="47" t="s">
        <v>21</v>
      </c>
      <c r="T39" s="47" t="s">
        <v>21</v>
      </c>
      <c r="U39" s="47" t="s">
        <v>21</v>
      </c>
      <c r="V39" s="47" t="s">
        <v>21</v>
      </c>
      <c r="W39" s="47" t="s">
        <v>21</v>
      </c>
      <c r="X39" s="47" t="s">
        <v>21</v>
      </c>
      <c r="Y39" s="47" t="s">
        <v>21</v>
      </c>
      <c r="Z39" s="47" t="s">
        <v>21</v>
      </c>
      <c r="AA39" s="47" t="s">
        <v>21</v>
      </c>
      <c r="AB39" s="47" t="s">
        <v>21</v>
      </c>
      <c r="AC39" s="47" t="s">
        <v>21</v>
      </c>
      <c r="AD39" s="47" t="s">
        <v>21</v>
      </c>
      <c r="AE39" s="47" t="s">
        <v>21</v>
      </c>
    </row>
    <row r="40" spans="1:31" ht="131.25" x14ac:dyDescent="0.2">
      <c r="A40" s="28" t="s">
        <v>59</v>
      </c>
      <c r="B40" s="29" t="s">
        <v>60</v>
      </c>
      <c r="C40" s="30" t="s">
        <v>20</v>
      </c>
      <c r="D40" s="47" t="s">
        <v>21</v>
      </c>
      <c r="E40" s="47" t="s">
        <v>21</v>
      </c>
      <c r="F40" s="47" t="s">
        <v>21</v>
      </c>
      <c r="G40" s="47" t="s">
        <v>21</v>
      </c>
      <c r="H40" s="47" t="s">
        <v>21</v>
      </c>
      <c r="I40" s="47" t="s">
        <v>21</v>
      </c>
      <c r="J40" s="47" t="s">
        <v>21</v>
      </c>
      <c r="K40" s="47" t="s">
        <v>21</v>
      </c>
      <c r="L40" s="47" t="s">
        <v>21</v>
      </c>
      <c r="M40" s="47" t="s">
        <v>21</v>
      </c>
      <c r="N40" s="47" t="s">
        <v>21</v>
      </c>
      <c r="O40" s="47" t="s">
        <v>21</v>
      </c>
      <c r="P40" s="47" t="s">
        <v>21</v>
      </c>
      <c r="Q40" s="47" t="s">
        <v>21</v>
      </c>
      <c r="R40" s="47" t="s">
        <v>21</v>
      </c>
      <c r="S40" s="47" t="s">
        <v>21</v>
      </c>
      <c r="T40" s="47" t="s">
        <v>21</v>
      </c>
      <c r="U40" s="47" t="s">
        <v>21</v>
      </c>
      <c r="V40" s="47" t="s">
        <v>21</v>
      </c>
      <c r="W40" s="47" t="s">
        <v>21</v>
      </c>
      <c r="X40" s="47" t="s">
        <v>21</v>
      </c>
      <c r="Y40" s="47" t="s">
        <v>21</v>
      </c>
      <c r="Z40" s="47" t="s">
        <v>21</v>
      </c>
      <c r="AA40" s="47" t="s">
        <v>21</v>
      </c>
      <c r="AB40" s="47" t="s">
        <v>21</v>
      </c>
      <c r="AC40" s="47" t="s">
        <v>21</v>
      </c>
      <c r="AD40" s="47" t="s">
        <v>21</v>
      </c>
      <c r="AE40" s="47" t="s">
        <v>21</v>
      </c>
    </row>
    <row r="41" spans="1:31" ht="112.5" x14ac:dyDescent="0.2">
      <c r="A41" s="41" t="s">
        <v>61</v>
      </c>
      <c r="B41" s="42" t="s">
        <v>62</v>
      </c>
      <c r="C41" s="43" t="s">
        <v>20</v>
      </c>
      <c r="D41" s="102">
        <f t="shared" ref="D41:AE41" si="12">SUM(D42:D43)</f>
        <v>0</v>
      </c>
      <c r="E41" s="102">
        <f t="shared" si="12"/>
        <v>0</v>
      </c>
      <c r="F41" s="102">
        <f t="shared" si="12"/>
        <v>0</v>
      </c>
      <c r="G41" s="102">
        <f t="shared" si="12"/>
        <v>0</v>
      </c>
      <c r="H41" s="102">
        <f t="shared" si="12"/>
        <v>0</v>
      </c>
      <c r="I41" s="102">
        <f t="shared" si="12"/>
        <v>0</v>
      </c>
      <c r="J41" s="102">
        <f t="shared" si="12"/>
        <v>0</v>
      </c>
      <c r="K41" s="102">
        <f t="shared" si="12"/>
        <v>0</v>
      </c>
      <c r="L41" s="102">
        <f t="shared" si="12"/>
        <v>0</v>
      </c>
      <c r="M41" s="102">
        <f t="shared" si="12"/>
        <v>0</v>
      </c>
      <c r="N41" s="102">
        <f t="shared" si="12"/>
        <v>0</v>
      </c>
      <c r="O41" s="102">
        <f t="shared" si="12"/>
        <v>0</v>
      </c>
      <c r="P41" s="102">
        <f t="shared" si="12"/>
        <v>0</v>
      </c>
      <c r="Q41" s="102">
        <f t="shared" si="12"/>
        <v>0</v>
      </c>
      <c r="R41" s="102">
        <f t="shared" si="12"/>
        <v>0</v>
      </c>
      <c r="S41" s="102">
        <f t="shared" si="12"/>
        <v>0</v>
      </c>
      <c r="T41" s="102">
        <f t="shared" si="12"/>
        <v>0</v>
      </c>
      <c r="U41" s="102">
        <f t="shared" si="12"/>
        <v>0</v>
      </c>
      <c r="V41" s="102">
        <f t="shared" si="12"/>
        <v>0</v>
      </c>
      <c r="W41" s="102">
        <f t="shared" si="12"/>
        <v>0</v>
      </c>
      <c r="X41" s="102">
        <f t="shared" si="12"/>
        <v>0</v>
      </c>
      <c r="Y41" s="102">
        <f t="shared" si="12"/>
        <v>0</v>
      </c>
      <c r="Z41" s="102">
        <f t="shared" si="12"/>
        <v>0</v>
      </c>
      <c r="AA41" s="102">
        <f t="shared" si="12"/>
        <v>0</v>
      </c>
      <c r="AB41" s="102">
        <f t="shared" si="12"/>
        <v>0</v>
      </c>
      <c r="AC41" s="102">
        <f t="shared" si="12"/>
        <v>0</v>
      </c>
      <c r="AD41" s="102">
        <f t="shared" si="12"/>
        <v>0</v>
      </c>
      <c r="AE41" s="102">
        <f t="shared" si="12"/>
        <v>0</v>
      </c>
    </row>
    <row r="42" spans="1:31" ht="93.75" x14ac:dyDescent="0.2">
      <c r="A42" s="28" t="s">
        <v>63</v>
      </c>
      <c r="B42" s="29" t="s">
        <v>64</v>
      </c>
      <c r="C42" s="30" t="s">
        <v>20</v>
      </c>
      <c r="D42" s="47" t="s">
        <v>21</v>
      </c>
      <c r="E42" s="47" t="s">
        <v>21</v>
      </c>
      <c r="F42" s="47" t="s">
        <v>21</v>
      </c>
      <c r="G42" s="47" t="s">
        <v>21</v>
      </c>
      <c r="H42" s="47" t="s">
        <v>21</v>
      </c>
      <c r="I42" s="47" t="s">
        <v>21</v>
      </c>
      <c r="J42" s="47" t="s">
        <v>21</v>
      </c>
      <c r="K42" s="47" t="s">
        <v>21</v>
      </c>
      <c r="L42" s="47" t="s">
        <v>21</v>
      </c>
      <c r="M42" s="47" t="s">
        <v>21</v>
      </c>
      <c r="N42" s="47" t="s">
        <v>21</v>
      </c>
      <c r="O42" s="47" t="s">
        <v>21</v>
      </c>
      <c r="P42" s="47" t="s">
        <v>21</v>
      </c>
      <c r="Q42" s="47" t="s">
        <v>21</v>
      </c>
      <c r="R42" s="47" t="s">
        <v>21</v>
      </c>
      <c r="S42" s="47" t="s">
        <v>21</v>
      </c>
      <c r="T42" s="47" t="s">
        <v>21</v>
      </c>
      <c r="U42" s="47" t="s">
        <v>21</v>
      </c>
      <c r="V42" s="47" t="s">
        <v>21</v>
      </c>
      <c r="W42" s="47" t="s">
        <v>21</v>
      </c>
      <c r="X42" s="47" t="s">
        <v>21</v>
      </c>
      <c r="Y42" s="47" t="s">
        <v>21</v>
      </c>
      <c r="Z42" s="47" t="s">
        <v>21</v>
      </c>
      <c r="AA42" s="47" t="s">
        <v>21</v>
      </c>
      <c r="AB42" s="47" t="s">
        <v>21</v>
      </c>
      <c r="AC42" s="47" t="s">
        <v>21</v>
      </c>
      <c r="AD42" s="47" t="s">
        <v>21</v>
      </c>
      <c r="AE42" s="47" t="s">
        <v>21</v>
      </c>
    </row>
    <row r="43" spans="1:31" ht="93.75" x14ac:dyDescent="0.2">
      <c r="A43" s="28" t="s">
        <v>65</v>
      </c>
      <c r="B43" s="29" t="s">
        <v>66</v>
      </c>
      <c r="C43" s="30" t="s">
        <v>20</v>
      </c>
      <c r="D43" s="47" t="s">
        <v>21</v>
      </c>
      <c r="E43" s="47" t="s">
        <v>21</v>
      </c>
      <c r="F43" s="47" t="s">
        <v>21</v>
      </c>
      <c r="G43" s="47" t="s">
        <v>21</v>
      </c>
      <c r="H43" s="47" t="s">
        <v>21</v>
      </c>
      <c r="I43" s="47" t="s">
        <v>21</v>
      </c>
      <c r="J43" s="47" t="s">
        <v>21</v>
      </c>
      <c r="K43" s="47" t="s">
        <v>21</v>
      </c>
      <c r="L43" s="47" t="s">
        <v>21</v>
      </c>
      <c r="M43" s="47" t="s">
        <v>21</v>
      </c>
      <c r="N43" s="47" t="s">
        <v>21</v>
      </c>
      <c r="O43" s="47" t="s">
        <v>21</v>
      </c>
      <c r="P43" s="47" t="s">
        <v>21</v>
      </c>
      <c r="Q43" s="47" t="s">
        <v>21</v>
      </c>
      <c r="R43" s="47" t="s">
        <v>21</v>
      </c>
      <c r="S43" s="47" t="s">
        <v>21</v>
      </c>
      <c r="T43" s="47" t="s">
        <v>21</v>
      </c>
      <c r="U43" s="47" t="s">
        <v>21</v>
      </c>
      <c r="V43" s="47" t="s">
        <v>21</v>
      </c>
      <c r="W43" s="47" t="s">
        <v>21</v>
      </c>
      <c r="X43" s="47" t="s">
        <v>21</v>
      </c>
      <c r="Y43" s="47" t="s">
        <v>21</v>
      </c>
      <c r="Z43" s="47" t="s">
        <v>21</v>
      </c>
      <c r="AA43" s="47" t="s">
        <v>21</v>
      </c>
      <c r="AB43" s="47" t="s">
        <v>21</v>
      </c>
      <c r="AC43" s="47" t="s">
        <v>21</v>
      </c>
      <c r="AD43" s="47" t="s">
        <v>21</v>
      </c>
      <c r="AE43" s="47" t="s">
        <v>21</v>
      </c>
    </row>
    <row r="44" spans="1:31" s="100" customFormat="1" ht="56.25" x14ac:dyDescent="0.2">
      <c r="A44" s="37" t="s">
        <v>67</v>
      </c>
      <c r="B44" s="38" t="s">
        <v>68</v>
      </c>
      <c r="C44" s="39" t="s">
        <v>20</v>
      </c>
      <c r="D44" s="101">
        <f t="shared" ref="D44:AE44" si="13">SUM(D45,D48,D55,D64)</f>
        <v>0</v>
      </c>
      <c r="E44" s="101">
        <f t="shared" si="13"/>
        <v>0</v>
      </c>
      <c r="F44" s="101">
        <f t="shared" si="13"/>
        <v>0</v>
      </c>
      <c r="G44" s="101">
        <f t="shared" si="13"/>
        <v>0</v>
      </c>
      <c r="H44" s="101">
        <f t="shared" si="13"/>
        <v>0</v>
      </c>
      <c r="I44" s="101">
        <f t="shared" si="13"/>
        <v>0</v>
      </c>
      <c r="J44" s="101">
        <f t="shared" si="13"/>
        <v>0</v>
      </c>
      <c r="K44" s="101">
        <f t="shared" si="13"/>
        <v>0</v>
      </c>
      <c r="L44" s="101">
        <f t="shared" si="13"/>
        <v>0</v>
      </c>
      <c r="M44" s="101">
        <f t="shared" si="13"/>
        <v>0</v>
      </c>
      <c r="N44" s="101">
        <f t="shared" si="13"/>
        <v>0</v>
      </c>
      <c r="O44" s="101">
        <f t="shared" si="13"/>
        <v>0</v>
      </c>
      <c r="P44" s="101">
        <f t="shared" si="13"/>
        <v>8.8030000000000008</v>
      </c>
      <c r="Q44" s="101">
        <f t="shared" si="13"/>
        <v>0</v>
      </c>
      <c r="R44" s="101">
        <f t="shared" si="13"/>
        <v>0</v>
      </c>
      <c r="S44" s="101">
        <f t="shared" si="13"/>
        <v>0</v>
      </c>
      <c r="T44" s="101">
        <f t="shared" si="13"/>
        <v>0</v>
      </c>
      <c r="U44" s="101">
        <f t="shared" si="13"/>
        <v>0</v>
      </c>
      <c r="V44" s="101">
        <f t="shared" si="13"/>
        <v>0</v>
      </c>
      <c r="W44" s="101">
        <f t="shared" si="13"/>
        <v>0</v>
      </c>
      <c r="X44" s="101">
        <f t="shared" si="13"/>
        <v>0</v>
      </c>
      <c r="Y44" s="101">
        <f t="shared" si="13"/>
        <v>0</v>
      </c>
      <c r="Z44" s="101">
        <f t="shared" si="13"/>
        <v>0</v>
      </c>
      <c r="AA44" s="101">
        <f t="shared" si="13"/>
        <v>0</v>
      </c>
      <c r="AB44" s="101">
        <f t="shared" si="13"/>
        <v>0</v>
      </c>
      <c r="AC44" s="101">
        <f t="shared" si="13"/>
        <v>0</v>
      </c>
      <c r="AD44" s="101">
        <f t="shared" si="13"/>
        <v>0</v>
      </c>
      <c r="AE44" s="101">
        <f t="shared" si="13"/>
        <v>0</v>
      </c>
    </row>
    <row r="45" spans="1:31" ht="93.75" x14ac:dyDescent="0.2">
      <c r="A45" s="41" t="s">
        <v>69</v>
      </c>
      <c r="B45" s="42" t="s">
        <v>70</v>
      </c>
      <c r="C45" s="43" t="s">
        <v>20</v>
      </c>
      <c r="D45" s="102">
        <f t="shared" ref="D45:AE45" si="14">SUM(D46,D47)</f>
        <v>0</v>
      </c>
      <c r="E45" s="102">
        <f t="shared" si="14"/>
        <v>0</v>
      </c>
      <c r="F45" s="102">
        <f t="shared" si="14"/>
        <v>0</v>
      </c>
      <c r="G45" s="102">
        <f t="shared" si="14"/>
        <v>0</v>
      </c>
      <c r="H45" s="102">
        <f t="shared" si="14"/>
        <v>0</v>
      </c>
      <c r="I45" s="102">
        <f t="shared" si="14"/>
        <v>0</v>
      </c>
      <c r="J45" s="102">
        <f t="shared" si="14"/>
        <v>0</v>
      </c>
      <c r="K45" s="102">
        <f t="shared" si="14"/>
        <v>0</v>
      </c>
      <c r="L45" s="102">
        <f t="shared" si="14"/>
        <v>0</v>
      </c>
      <c r="M45" s="102">
        <f t="shared" si="14"/>
        <v>0</v>
      </c>
      <c r="N45" s="102">
        <f t="shared" si="14"/>
        <v>0</v>
      </c>
      <c r="O45" s="102">
        <f t="shared" si="14"/>
        <v>0</v>
      </c>
      <c r="P45" s="102">
        <f t="shared" si="14"/>
        <v>0</v>
      </c>
      <c r="Q45" s="102">
        <f t="shared" si="14"/>
        <v>0</v>
      </c>
      <c r="R45" s="102">
        <f t="shared" si="14"/>
        <v>0</v>
      </c>
      <c r="S45" s="102">
        <f t="shared" si="14"/>
        <v>0</v>
      </c>
      <c r="T45" s="102">
        <f t="shared" si="14"/>
        <v>0</v>
      </c>
      <c r="U45" s="102">
        <f t="shared" si="14"/>
        <v>0</v>
      </c>
      <c r="V45" s="102">
        <f t="shared" si="14"/>
        <v>0</v>
      </c>
      <c r="W45" s="102">
        <f t="shared" si="14"/>
        <v>0</v>
      </c>
      <c r="X45" s="102">
        <f t="shared" si="14"/>
        <v>0</v>
      </c>
      <c r="Y45" s="102">
        <f t="shared" si="14"/>
        <v>0</v>
      </c>
      <c r="Z45" s="102">
        <f t="shared" si="14"/>
        <v>0</v>
      </c>
      <c r="AA45" s="102">
        <f t="shared" si="14"/>
        <v>0</v>
      </c>
      <c r="AB45" s="102">
        <f t="shared" si="14"/>
        <v>0</v>
      </c>
      <c r="AC45" s="102">
        <f t="shared" si="14"/>
        <v>0</v>
      </c>
      <c r="AD45" s="102">
        <f t="shared" si="14"/>
        <v>0</v>
      </c>
      <c r="AE45" s="102">
        <f t="shared" si="14"/>
        <v>0</v>
      </c>
    </row>
    <row r="46" spans="1:31" s="99" customFormat="1" ht="37.5" x14ac:dyDescent="0.2">
      <c r="A46" s="28" t="s">
        <v>71</v>
      </c>
      <c r="B46" s="29" t="s">
        <v>72</v>
      </c>
      <c r="C46" s="47" t="s">
        <v>20</v>
      </c>
      <c r="D46" s="106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0</v>
      </c>
      <c r="AD46" s="106">
        <v>0</v>
      </c>
      <c r="AE46" s="106">
        <v>0</v>
      </c>
    </row>
    <row r="47" spans="1:31" ht="75" x14ac:dyDescent="0.2">
      <c r="A47" s="28" t="s">
        <v>73</v>
      </c>
      <c r="B47" s="49" t="s">
        <v>74</v>
      </c>
      <c r="C47" s="49" t="s">
        <v>20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106">
        <v>0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0</v>
      </c>
      <c r="AD47" s="106">
        <v>0</v>
      </c>
      <c r="AE47" s="106">
        <v>0</v>
      </c>
    </row>
    <row r="48" spans="1:31" ht="56.25" x14ac:dyDescent="0.2">
      <c r="A48" s="41" t="s">
        <v>75</v>
      </c>
      <c r="B48" s="42" t="s">
        <v>76</v>
      </c>
      <c r="C48" s="42" t="s">
        <v>20</v>
      </c>
      <c r="D48" s="102">
        <f t="shared" ref="D48:AE48" si="15">SUM(D49,D50)</f>
        <v>0</v>
      </c>
      <c r="E48" s="102">
        <f t="shared" si="15"/>
        <v>0</v>
      </c>
      <c r="F48" s="102">
        <f t="shared" si="15"/>
        <v>0</v>
      </c>
      <c r="G48" s="102">
        <f t="shared" si="15"/>
        <v>0</v>
      </c>
      <c r="H48" s="102">
        <f t="shared" si="15"/>
        <v>0</v>
      </c>
      <c r="I48" s="102">
        <f t="shared" si="15"/>
        <v>0</v>
      </c>
      <c r="J48" s="102">
        <f t="shared" si="15"/>
        <v>0</v>
      </c>
      <c r="K48" s="102">
        <f t="shared" si="15"/>
        <v>0</v>
      </c>
      <c r="L48" s="102">
        <f t="shared" si="15"/>
        <v>0</v>
      </c>
      <c r="M48" s="102">
        <f t="shared" si="15"/>
        <v>0</v>
      </c>
      <c r="N48" s="102">
        <f t="shared" si="15"/>
        <v>0</v>
      </c>
      <c r="O48" s="102">
        <f t="shared" si="15"/>
        <v>0</v>
      </c>
      <c r="P48" s="102">
        <f t="shared" si="15"/>
        <v>8.8030000000000008</v>
      </c>
      <c r="Q48" s="102">
        <f t="shared" si="15"/>
        <v>0</v>
      </c>
      <c r="R48" s="102">
        <f t="shared" si="15"/>
        <v>0</v>
      </c>
      <c r="S48" s="102">
        <f t="shared" si="15"/>
        <v>0</v>
      </c>
      <c r="T48" s="102">
        <f t="shared" si="15"/>
        <v>0</v>
      </c>
      <c r="U48" s="102">
        <f t="shared" si="15"/>
        <v>0</v>
      </c>
      <c r="V48" s="102">
        <f t="shared" si="15"/>
        <v>0</v>
      </c>
      <c r="W48" s="102">
        <f t="shared" si="15"/>
        <v>0</v>
      </c>
      <c r="X48" s="102">
        <f t="shared" si="15"/>
        <v>0</v>
      </c>
      <c r="Y48" s="102">
        <f t="shared" si="15"/>
        <v>0</v>
      </c>
      <c r="Z48" s="102">
        <f t="shared" si="15"/>
        <v>0</v>
      </c>
      <c r="AA48" s="102">
        <f t="shared" si="15"/>
        <v>0</v>
      </c>
      <c r="AB48" s="102">
        <f t="shared" si="15"/>
        <v>0</v>
      </c>
      <c r="AC48" s="102">
        <f t="shared" si="15"/>
        <v>0</v>
      </c>
      <c r="AD48" s="102">
        <f t="shared" si="15"/>
        <v>0</v>
      </c>
      <c r="AE48" s="102">
        <f t="shared" si="15"/>
        <v>0</v>
      </c>
    </row>
    <row r="49" spans="1:31" s="99" customFormat="1" ht="37.5" x14ac:dyDescent="0.2">
      <c r="A49" s="28" t="s">
        <v>77</v>
      </c>
      <c r="B49" s="29" t="s">
        <v>78</v>
      </c>
      <c r="C49" s="29" t="s">
        <v>20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</row>
    <row r="50" spans="1:31" ht="56.25" x14ac:dyDescent="0.2">
      <c r="A50" s="28" t="s">
        <v>79</v>
      </c>
      <c r="B50" s="49" t="s">
        <v>80</v>
      </c>
      <c r="C50" s="49" t="s">
        <v>20</v>
      </c>
      <c r="D50" s="106">
        <f t="shared" ref="D50:AE50" si="16">SUM(D51:D54)</f>
        <v>0</v>
      </c>
      <c r="E50" s="106">
        <f t="shared" si="16"/>
        <v>0</v>
      </c>
      <c r="F50" s="106">
        <f t="shared" si="16"/>
        <v>0</v>
      </c>
      <c r="G50" s="106">
        <f t="shared" si="16"/>
        <v>0</v>
      </c>
      <c r="H50" s="106">
        <f t="shared" si="16"/>
        <v>0</v>
      </c>
      <c r="I50" s="106">
        <f t="shared" si="16"/>
        <v>0</v>
      </c>
      <c r="J50" s="106">
        <f t="shared" si="16"/>
        <v>0</v>
      </c>
      <c r="K50" s="106">
        <f t="shared" si="16"/>
        <v>0</v>
      </c>
      <c r="L50" s="106">
        <f t="shared" si="16"/>
        <v>0</v>
      </c>
      <c r="M50" s="106">
        <f t="shared" si="16"/>
        <v>0</v>
      </c>
      <c r="N50" s="106">
        <f t="shared" si="16"/>
        <v>0</v>
      </c>
      <c r="O50" s="106">
        <f t="shared" si="16"/>
        <v>0</v>
      </c>
      <c r="P50" s="106">
        <f t="shared" si="16"/>
        <v>8.8030000000000008</v>
      </c>
      <c r="Q50" s="106">
        <f t="shared" si="16"/>
        <v>0</v>
      </c>
      <c r="R50" s="106">
        <f t="shared" si="16"/>
        <v>0</v>
      </c>
      <c r="S50" s="106">
        <f t="shared" si="16"/>
        <v>0</v>
      </c>
      <c r="T50" s="106">
        <f t="shared" si="16"/>
        <v>0</v>
      </c>
      <c r="U50" s="106">
        <f t="shared" si="16"/>
        <v>0</v>
      </c>
      <c r="V50" s="106">
        <f t="shared" si="16"/>
        <v>0</v>
      </c>
      <c r="W50" s="106">
        <f t="shared" si="16"/>
        <v>0</v>
      </c>
      <c r="X50" s="106">
        <f t="shared" si="16"/>
        <v>0</v>
      </c>
      <c r="Y50" s="106">
        <f t="shared" si="16"/>
        <v>0</v>
      </c>
      <c r="Z50" s="106">
        <f t="shared" si="16"/>
        <v>0</v>
      </c>
      <c r="AA50" s="106">
        <f t="shared" si="16"/>
        <v>0</v>
      </c>
      <c r="AB50" s="106">
        <f t="shared" si="16"/>
        <v>0</v>
      </c>
      <c r="AC50" s="106">
        <f t="shared" si="16"/>
        <v>0</v>
      </c>
      <c r="AD50" s="106">
        <f t="shared" si="16"/>
        <v>0</v>
      </c>
      <c r="AE50" s="106">
        <f t="shared" si="16"/>
        <v>0</v>
      </c>
    </row>
    <row r="51" spans="1:31" s="103" customFormat="1" ht="56.25" x14ac:dyDescent="0.2">
      <c r="A51" s="53" t="s">
        <v>81</v>
      </c>
      <c r="B51" s="54" t="s">
        <v>82</v>
      </c>
      <c r="C51" s="54" t="s">
        <v>83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4">
        <v>1.2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4">
        <v>0</v>
      </c>
      <c r="W51" s="104">
        <v>0</v>
      </c>
      <c r="X51" s="104">
        <v>0</v>
      </c>
      <c r="Y51" s="104">
        <v>0</v>
      </c>
      <c r="Z51" s="104">
        <v>0</v>
      </c>
      <c r="AA51" s="104">
        <v>0</v>
      </c>
      <c r="AB51" s="104">
        <v>0</v>
      </c>
      <c r="AC51" s="104">
        <v>0</v>
      </c>
      <c r="AD51" s="104">
        <v>0</v>
      </c>
      <c r="AE51" s="104">
        <v>0</v>
      </c>
    </row>
    <row r="52" spans="1:31" s="105" customFormat="1" ht="75" x14ac:dyDescent="0.2">
      <c r="A52" s="53" t="s">
        <v>84</v>
      </c>
      <c r="B52" s="54" t="s">
        <v>85</v>
      </c>
      <c r="C52" s="54" t="s">
        <v>86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4">
        <v>0</v>
      </c>
      <c r="W52" s="104">
        <v>0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0</v>
      </c>
      <c r="AE52" s="104">
        <v>0</v>
      </c>
    </row>
    <row r="53" spans="1:31" s="105" customFormat="1" ht="56.25" x14ac:dyDescent="0.2">
      <c r="A53" s="53" t="s">
        <v>87</v>
      </c>
      <c r="B53" s="54" t="s">
        <v>88</v>
      </c>
      <c r="C53" s="54" t="s">
        <v>89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7.6030000000000006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104">
        <v>0</v>
      </c>
      <c r="Y53" s="104">
        <v>0</v>
      </c>
      <c r="Z53" s="104">
        <v>0</v>
      </c>
      <c r="AA53" s="104">
        <v>0</v>
      </c>
      <c r="AB53" s="104">
        <v>0</v>
      </c>
      <c r="AC53" s="104">
        <v>0</v>
      </c>
      <c r="AD53" s="104">
        <v>0</v>
      </c>
      <c r="AE53" s="104">
        <v>0</v>
      </c>
    </row>
    <row r="54" spans="1:31" s="103" customFormat="1" ht="37.5" x14ac:dyDescent="0.2">
      <c r="A54" s="53" t="s">
        <v>90</v>
      </c>
      <c r="B54" s="54" t="s">
        <v>91</v>
      </c>
      <c r="C54" s="54" t="s">
        <v>92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4">
        <v>0</v>
      </c>
      <c r="W54" s="104">
        <v>0</v>
      </c>
      <c r="X54" s="104">
        <v>0</v>
      </c>
      <c r="Y54" s="104">
        <v>0</v>
      </c>
      <c r="Z54" s="104">
        <v>0</v>
      </c>
      <c r="AA54" s="104">
        <v>0</v>
      </c>
      <c r="AB54" s="104">
        <v>0</v>
      </c>
      <c r="AC54" s="104">
        <v>0</v>
      </c>
      <c r="AD54" s="104">
        <v>0</v>
      </c>
      <c r="AE54" s="104">
        <v>0</v>
      </c>
    </row>
    <row r="55" spans="1:31" ht="56.25" x14ac:dyDescent="0.2">
      <c r="A55" s="41" t="s">
        <v>93</v>
      </c>
      <c r="B55" s="42" t="s">
        <v>94</v>
      </c>
      <c r="C55" s="43" t="s">
        <v>20</v>
      </c>
      <c r="D55" s="102">
        <f t="shared" ref="D55:AE55" si="17">SUM(D56:D63)</f>
        <v>0</v>
      </c>
      <c r="E55" s="102">
        <f t="shared" si="17"/>
        <v>0</v>
      </c>
      <c r="F55" s="102">
        <f t="shared" si="17"/>
        <v>0</v>
      </c>
      <c r="G55" s="102">
        <f t="shared" si="17"/>
        <v>0</v>
      </c>
      <c r="H55" s="102">
        <f t="shared" si="17"/>
        <v>0</v>
      </c>
      <c r="I55" s="102">
        <f t="shared" si="17"/>
        <v>0</v>
      </c>
      <c r="J55" s="102">
        <f t="shared" si="17"/>
        <v>0</v>
      </c>
      <c r="K55" s="102">
        <f t="shared" si="17"/>
        <v>0</v>
      </c>
      <c r="L55" s="102">
        <f t="shared" si="17"/>
        <v>0</v>
      </c>
      <c r="M55" s="102">
        <f t="shared" si="17"/>
        <v>0</v>
      </c>
      <c r="N55" s="102">
        <f t="shared" si="17"/>
        <v>0</v>
      </c>
      <c r="O55" s="102">
        <f t="shared" si="17"/>
        <v>0</v>
      </c>
      <c r="P55" s="102">
        <f t="shared" si="17"/>
        <v>0</v>
      </c>
      <c r="Q55" s="102">
        <f t="shared" si="17"/>
        <v>0</v>
      </c>
      <c r="R55" s="102">
        <f t="shared" si="17"/>
        <v>0</v>
      </c>
      <c r="S55" s="102">
        <f t="shared" si="17"/>
        <v>0</v>
      </c>
      <c r="T55" s="102">
        <f t="shared" si="17"/>
        <v>0</v>
      </c>
      <c r="U55" s="102">
        <f t="shared" si="17"/>
        <v>0</v>
      </c>
      <c r="V55" s="102">
        <f t="shared" si="17"/>
        <v>0</v>
      </c>
      <c r="W55" s="102">
        <f t="shared" si="17"/>
        <v>0</v>
      </c>
      <c r="X55" s="102">
        <f t="shared" si="17"/>
        <v>0</v>
      </c>
      <c r="Y55" s="102">
        <f t="shared" si="17"/>
        <v>0</v>
      </c>
      <c r="Z55" s="102">
        <f t="shared" si="17"/>
        <v>0</v>
      </c>
      <c r="AA55" s="102">
        <f t="shared" si="17"/>
        <v>0</v>
      </c>
      <c r="AB55" s="102">
        <f t="shared" si="17"/>
        <v>0</v>
      </c>
      <c r="AC55" s="102">
        <f t="shared" si="17"/>
        <v>0</v>
      </c>
      <c r="AD55" s="102">
        <f t="shared" si="17"/>
        <v>0</v>
      </c>
      <c r="AE55" s="102">
        <f t="shared" si="17"/>
        <v>0</v>
      </c>
    </row>
    <row r="56" spans="1:31" ht="56.25" x14ac:dyDescent="0.2">
      <c r="A56" s="28" t="s">
        <v>95</v>
      </c>
      <c r="B56" s="29" t="s">
        <v>96</v>
      </c>
      <c r="C56" s="47" t="s">
        <v>20</v>
      </c>
      <c r="D56" s="47" t="s">
        <v>21</v>
      </c>
      <c r="E56" s="47" t="s">
        <v>21</v>
      </c>
      <c r="F56" s="47" t="s">
        <v>21</v>
      </c>
      <c r="G56" s="47" t="s">
        <v>21</v>
      </c>
      <c r="H56" s="47" t="s">
        <v>21</v>
      </c>
      <c r="I56" s="47" t="s">
        <v>21</v>
      </c>
      <c r="J56" s="47" t="s">
        <v>21</v>
      </c>
      <c r="K56" s="47" t="s">
        <v>21</v>
      </c>
      <c r="L56" s="47" t="s">
        <v>21</v>
      </c>
      <c r="M56" s="47" t="s">
        <v>21</v>
      </c>
      <c r="N56" s="47" t="s">
        <v>21</v>
      </c>
      <c r="O56" s="47" t="s">
        <v>21</v>
      </c>
      <c r="P56" s="47" t="s">
        <v>21</v>
      </c>
      <c r="Q56" s="47" t="s">
        <v>21</v>
      </c>
      <c r="R56" s="47" t="s">
        <v>21</v>
      </c>
      <c r="S56" s="47" t="s">
        <v>21</v>
      </c>
      <c r="T56" s="47" t="s">
        <v>21</v>
      </c>
      <c r="U56" s="47" t="s">
        <v>21</v>
      </c>
      <c r="V56" s="47" t="s">
        <v>21</v>
      </c>
      <c r="W56" s="47" t="s">
        <v>21</v>
      </c>
      <c r="X56" s="47" t="s">
        <v>21</v>
      </c>
      <c r="Y56" s="47" t="s">
        <v>21</v>
      </c>
      <c r="Z56" s="47" t="s">
        <v>21</v>
      </c>
      <c r="AA56" s="47" t="s">
        <v>21</v>
      </c>
      <c r="AB56" s="47" t="s">
        <v>21</v>
      </c>
      <c r="AC56" s="47" t="s">
        <v>21</v>
      </c>
      <c r="AD56" s="47" t="s">
        <v>21</v>
      </c>
      <c r="AE56" s="47" t="s">
        <v>21</v>
      </c>
    </row>
    <row r="57" spans="1:31" ht="56.25" x14ac:dyDescent="0.2">
      <c r="A57" s="28" t="s">
        <v>97</v>
      </c>
      <c r="B57" s="29" t="s">
        <v>98</v>
      </c>
      <c r="C57" s="47" t="s">
        <v>20</v>
      </c>
      <c r="D57" s="47" t="s">
        <v>21</v>
      </c>
      <c r="E57" s="47" t="s">
        <v>21</v>
      </c>
      <c r="F57" s="47" t="s">
        <v>21</v>
      </c>
      <c r="G57" s="47" t="s">
        <v>21</v>
      </c>
      <c r="H57" s="47" t="s">
        <v>21</v>
      </c>
      <c r="I57" s="47" t="s">
        <v>21</v>
      </c>
      <c r="J57" s="47" t="s">
        <v>21</v>
      </c>
      <c r="K57" s="47" t="s">
        <v>21</v>
      </c>
      <c r="L57" s="47" t="s">
        <v>21</v>
      </c>
      <c r="M57" s="47" t="s">
        <v>21</v>
      </c>
      <c r="N57" s="47" t="s">
        <v>21</v>
      </c>
      <c r="O57" s="47" t="s">
        <v>21</v>
      </c>
      <c r="P57" s="47" t="s">
        <v>21</v>
      </c>
      <c r="Q57" s="47" t="s">
        <v>21</v>
      </c>
      <c r="R57" s="47" t="s">
        <v>21</v>
      </c>
      <c r="S57" s="47" t="s">
        <v>21</v>
      </c>
      <c r="T57" s="47" t="s">
        <v>21</v>
      </c>
      <c r="U57" s="47" t="s">
        <v>21</v>
      </c>
      <c r="V57" s="47" t="s">
        <v>21</v>
      </c>
      <c r="W57" s="47" t="s">
        <v>21</v>
      </c>
      <c r="X57" s="47" t="s">
        <v>21</v>
      </c>
      <c r="Y57" s="47" t="s">
        <v>21</v>
      </c>
      <c r="Z57" s="47" t="s">
        <v>21</v>
      </c>
      <c r="AA57" s="47" t="s">
        <v>21</v>
      </c>
      <c r="AB57" s="47" t="s">
        <v>21</v>
      </c>
      <c r="AC57" s="47" t="s">
        <v>21</v>
      </c>
      <c r="AD57" s="47" t="s">
        <v>21</v>
      </c>
      <c r="AE57" s="47" t="s">
        <v>21</v>
      </c>
    </row>
    <row r="58" spans="1:31" ht="37.5" x14ac:dyDescent="0.2">
      <c r="A58" s="28" t="s">
        <v>99</v>
      </c>
      <c r="B58" s="29" t="s">
        <v>100</v>
      </c>
      <c r="C58" s="47" t="s">
        <v>20</v>
      </c>
      <c r="D58" s="47" t="s">
        <v>21</v>
      </c>
      <c r="E58" s="47" t="s">
        <v>21</v>
      </c>
      <c r="F58" s="47" t="s">
        <v>21</v>
      </c>
      <c r="G58" s="47" t="s">
        <v>21</v>
      </c>
      <c r="H58" s="47" t="s">
        <v>21</v>
      </c>
      <c r="I58" s="47" t="s">
        <v>21</v>
      </c>
      <c r="J58" s="47" t="s">
        <v>21</v>
      </c>
      <c r="K58" s="47" t="s">
        <v>21</v>
      </c>
      <c r="L58" s="47" t="s">
        <v>21</v>
      </c>
      <c r="M58" s="47" t="s">
        <v>21</v>
      </c>
      <c r="N58" s="47" t="s">
        <v>21</v>
      </c>
      <c r="O58" s="47" t="s">
        <v>21</v>
      </c>
      <c r="P58" s="47" t="s">
        <v>21</v>
      </c>
      <c r="Q58" s="47" t="s">
        <v>21</v>
      </c>
      <c r="R58" s="47" t="s">
        <v>21</v>
      </c>
      <c r="S58" s="47" t="s">
        <v>21</v>
      </c>
      <c r="T58" s="47" t="s">
        <v>21</v>
      </c>
      <c r="U58" s="47" t="s">
        <v>21</v>
      </c>
      <c r="V58" s="47" t="s">
        <v>21</v>
      </c>
      <c r="W58" s="47" t="s">
        <v>21</v>
      </c>
      <c r="X58" s="47" t="s">
        <v>21</v>
      </c>
      <c r="Y58" s="47" t="s">
        <v>21</v>
      </c>
      <c r="Z58" s="47" t="s">
        <v>21</v>
      </c>
      <c r="AA58" s="47" t="s">
        <v>21</v>
      </c>
      <c r="AB58" s="47" t="s">
        <v>21</v>
      </c>
      <c r="AC58" s="47" t="s">
        <v>21</v>
      </c>
      <c r="AD58" s="47" t="s">
        <v>21</v>
      </c>
      <c r="AE58" s="47" t="s">
        <v>21</v>
      </c>
    </row>
    <row r="59" spans="1:31" ht="56.25" x14ac:dyDescent="0.2">
      <c r="A59" s="28" t="s">
        <v>101</v>
      </c>
      <c r="B59" s="29" t="s">
        <v>102</v>
      </c>
      <c r="C59" s="47" t="s">
        <v>20</v>
      </c>
      <c r="D59" s="47" t="s">
        <v>21</v>
      </c>
      <c r="E59" s="47" t="s">
        <v>21</v>
      </c>
      <c r="F59" s="47" t="s">
        <v>21</v>
      </c>
      <c r="G59" s="47" t="s">
        <v>21</v>
      </c>
      <c r="H59" s="47" t="s">
        <v>21</v>
      </c>
      <c r="I59" s="47" t="s">
        <v>21</v>
      </c>
      <c r="J59" s="47" t="s">
        <v>21</v>
      </c>
      <c r="K59" s="47" t="s">
        <v>21</v>
      </c>
      <c r="L59" s="47" t="s">
        <v>21</v>
      </c>
      <c r="M59" s="47" t="s">
        <v>21</v>
      </c>
      <c r="N59" s="47" t="s">
        <v>21</v>
      </c>
      <c r="O59" s="47" t="s">
        <v>21</v>
      </c>
      <c r="P59" s="47" t="s">
        <v>21</v>
      </c>
      <c r="Q59" s="47" t="s">
        <v>21</v>
      </c>
      <c r="R59" s="47" t="s">
        <v>21</v>
      </c>
      <c r="S59" s="47" t="s">
        <v>21</v>
      </c>
      <c r="T59" s="47" t="s">
        <v>21</v>
      </c>
      <c r="U59" s="47" t="s">
        <v>21</v>
      </c>
      <c r="V59" s="47" t="s">
        <v>21</v>
      </c>
      <c r="W59" s="47" t="s">
        <v>21</v>
      </c>
      <c r="X59" s="47" t="s">
        <v>21</v>
      </c>
      <c r="Y59" s="47" t="s">
        <v>21</v>
      </c>
      <c r="Z59" s="47" t="s">
        <v>21</v>
      </c>
      <c r="AA59" s="47" t="s">
        <v>21</v>
      </c>
      <c r="AB59" s="47" t="s">
        <v>21</v>
      </c>
      <c r="AC59" s="47" t="s">
        <v>21</v>
      </c>
      <c r="AD59" s="47" t="s">
        <v>21</v>
      </c>
      <c r="AE59" s="47" t="s">
        <v>21</v>
      </c>
    </row>
    <row r="60" spans="1:31" ht="75" x14ac:dyDescent="0.2">
      <c r="A60" s="28" t="s">
        <v>103</v>
      </c>
      <c r="B60" s="29" t="s">
        <v>104</v>
      </c>
      <c r="C60" s="47" t="s">
        <v>20</v>
      </c>
      <c r="D60" s="47" t="s">
        <v>21</v>
      </c>
      <c r="E60" s="47" t="s">
        <v>21</v>
      </c>
      <c r="F60" s="47" t="s">
        <v>21</v>
      </c>
      <c r="G60" s="47" t="s">
        <v>21</v>
      </c>
      <c r="H60" s="47" t="s">
        <v>21</v>
      </c>
      <c r="I60" s="47" t="s">
        <v>21</v>
      </c>
      <c r="J60" s="47" t="s">
        <v>21</v>
      </c>
      <c r="K60" s="47" t="s">
        <v>21</v>
      </c>
      <c r="L60" s="47" t="s">
        <v>21</v>
      </c>
      <c r="M60" s="47" t="s">
        <v>21</v>
      </c>
      <c r="N60" s="47" t="s">
        <v>21</v>
      </c>
      <c r="O60" s="47" t="s">
        <v>21</v>
      </c>
      <c r="P60" s="47" t="s">
        <v>21</v>
      </c>
      <c r="Q60" s="47" t="s">
        <v>21</v>
      </c>
      <c r="R60" s="47" t="s">
        <v>21</v>
      </c>
      <c r="S60" s="47" t="s">
        <v>21</v>
      </c>
      <c r="T60" s="47" t="s">
        <v>21</v>
      </c>
      <c r="U60" s="47" t="s">
        <v>21</v>
      </c>
      <c r="V60" s="47" t="s">
        <v>21</v>
      </c>
      <c r="W60" s="47" t="s">
        <v>21</v>
      </c>
      <c r="X60" s="47" t="s">
        <v>21</v>
      </c>
      <c r="Y60" s="47" t="s">
        <v>21</v>
      </c>
      <c r="Z60" s="47" t="s">
        <v>21</v>
      </c>
      <c r="AA60" s="47" t="s">
        <v>21</v>
      </c>
      <c r="AB60" s="47" t="s">
        <v>21</v>
      </c>
      <c r="AC60" s="47" t="s">
        <v>21</v>
      </c>
      <c r="AD60" s="47" t="s">
        <v>21</v>
      </c>
      <c r="AE60" s="47" t="s">
        <v>21</v>
      </c>
    </row>
    <row r="61" spans="1:31" ht="75" x14ac:dyDescent="0.2">
      <c r="A61" s="28" t="s">
        <v>105</v>
      </c>
      <c r="B61" s="29" t="s">
        <v>106</v>
      </c>
      <c r="C61" s="47" t="s">
        <v>20</v>
      </c>
      <c r="D61" s="47" t="s">
        <v>21</v>
      </c>
      <c r="E61" s="47" t="s">
        <v>21</v>
      </c>
      <c r="F61" s="47" t="s">
        <v>21</v>
      </c>
      <c r="G61" s="47" t="s">
        <v>21</v>
      </c>
      <c r="H61" s="47" t="s">
        <v>21</v>
      </c>
      <c r="I61" s="47" t="s">
        <v>21</v>
      </c>
      <c r="J61" s="47" t="s">
        <v>21</v>
      </c>
      <c r="K61" s="47" t="s">
        <v>21</v>
      </c>
      <c r="L61" s="47" t="s">
        <v>21</v>
      </c>
      <c r="M61" s="47" t="s">
        <v>21</v>
      </c>
      <c r="N61" s="47" t="s">
        <v>21</v>
      </c>
      <c r="O61" s="47" t="s">
        <v>21</v>
      </c>
      <c r="P61" s="47" t="s">
        <v>21</v>
      </c>
      <c r="Q61" s="47" t="s">
        <v>21</v>
      </c>
      <c r="R61" s="47" t="s">
        <v>21</v>
      </c>
      <c r="S61" s="47" t="s">
        <v>21</v>
      </c>
      <c r="T61" s="47" t="s">
        <v>21</v>
      </c>
      <c r="U61" s="47" t="s">
        <v>21</v>
      </c>
      <c r="V61" s="47" t="s">
        <v>21</v>
      </c>
      <c r="W61" s="47" t="s">
        <v>21</v>
      </c>
      <c r="X61" s="47" t="s">
        <v>21</v>
      </c>
      <c r="Y61" s="47" t="s">
        <v>21</v>
      </c>
      <c r="Z61" s="47" t="s">
        <v>21</v>
      </c>
      <c r="AA61" s="47" t="s">
        <v>21</v>
      </c>
      <c r="AB61" s="47" t="s">
        <v>21</v>
      </c>
      <c r="AC61" s="47" t="s">
        <v>21</v>
      </c>
      <c r="AD61" s="47" t="s">
        <v>21</v>
      </c>
      <c r="AE61" s="47" t="s">
        <v>21</v>
      </c>
    </row>
    <row r="62" spans="1:31" ht="56.25" x14ac:dyDescent="0.2">
      <c r="A62" s="28" t="s">
        <v>107</v>
      </c>
      <c r="B62" s="29" t="s">
        <v>108</v>
      </c>
      <c r="C62" s="47" t="s">
        <v>20</v>
      </c>
      <c r="D62" s="47" t="s">
        <v>21</v>
      </c>
      <c r="E62" s="47" t="s">
        <v>21</v>
      </c>
      <c r="F62" s="47" t="s">
        <v>21</v>
      </c>
      <c r="G62" s="47" t="s">
        <v>21</v>
      </c>
      <c r="H62" s="47" t="s">
        <v>21</v>
      </c>
      <c r="I62" s="47" t="s">
        <v>21</v>
      </c>
      <c r="J62" s="47" t="s">
        <v>21</v>
      </c>
      <c r="K62" s="47" t="s">
        <v>21</v>
      </c>
      <c r="L62" s="47" t="s">
        <v>21</v>
      </c>
      <c r="M62" s="47" t="s">
        <v>21</v>
      </c>
      <c r="N62" s="47" t="s">
        <v>21</v>
      </c>
      <c r="O62" s="47" t="s">
        <v>21</v>
      </c>
      <c r="P62" s="47" t="s">
        <v>21</v>
      </c>
      <c r="Q62" s="47" t="s">
        <v>21</v>
      </c>
      <c r="R62" s="47" t="s">
        <v>21</v>
      </c>
      <c r="S62" s="47" t="s">
        <v>21</v>
      </c>
      <c r="T62" s="47" t="s">
        <v>21</v>
      </c>
      <c r="U62" s="47" t="s">
        <v>21</v>
      </c>
      <c r="V62" s="47" t="s">
        <v>21</v>
      </c>
      <c r="W62" s="47" t="s">
        <v>21</v>
      </c>
      <c r="X62" s="47" t="s">
        <v>21</v>
      </c>
      <c r="Y62" s="47" t="s">
        <v>21</v>
      </c>
      <c r="Z62" s="47" t="s">
        <v>21</v>
      </c>
      <c r="AA62" s="47" t="s">
        <v>21</v>
      </c>
      <c r="AB62" s="47" t="s">
        <v>21</v>
      </c>
      <c r="AC62" s="47" t="s">
        <v>21</v>
      </c>
      <c r="AD62" s="47" t="s">
        <v>21</v>
      </c>
      <c r="AE62" s="47" t="s">
        <v>21</v>
      </c>
    </row>
    <row r="63" spans="1:31" ht="75" x14ac:dyDescent="0.2">
      <c r="A63" s="28" t="s">
        <v>109</v>
      </c>
      <c r="B63" s="29" t="s">
        <v>110</v>
      </c>
      <c r="C63" s="47" t="s">
        <v>20</v>
      </c>
      <c r="D63" s="47" t="s">
        <v>21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 t="s">
        <v>21</v>
      </c>
      <c r="J63" s="47" t="s">
        <v>21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7" t="s">
        <v>21</v>
      </c>
      <c r="R63" s="47" t="s">
        <v>21</v>
      </c>
      <c r="S63" s="47" t="s">
        <v>21</v>
      </c>
      <c r="T63" s="47" t="s">
        <v>21</v>
      </c>
      <c r="U63" s="47" t="s">
        <v>21</v>
      </c>
      <c r="V63" s="47" t="s">
        <v>21</v>
      </c>
      <c r="W63" s="47" t="s">
        <v>21</v>
      </c>
      <c r="X63" s="47" t="s">
        <v>21</v>
      </c>
      <c r="Y63" s="47" t="s">
        <v>21</v>
      </c>
      <c r="Z63" s="47" t="s">
        <v>21</v>
      </c>
      <c r="AA63" s="47" t="s">
        <v>21</v>
      </c>
      <c r="AB63" s="47" t="s">
        <v>21</v>
      </c>
      <c r="AC63" s="47" t="s">
        <v>21</v>
      </c>
      <c r="AD63" s="47" t="s">
        <v>21</v>
      </c>
      <c r="AE63" s="47" t="s">
        <v>21</v>
      </c>
    </row>
    <row r="64" spans="1:31" ht="75" x14ac:dyDescent="0.2">
      <c r="A64" s="41" t="s">
        <v>111</v>
      </c>
      <c r="B64" s="42" t="s">
        <v>112</v>
      </c>
      <c r="C64" s="43" t="s">
        <v>20</v>
      </c>
      <c r="D64" s="102">
        <f t="shared" ref="D64:AE64" si="18">SUM(D65:D66)</f>
        <v>0</v>
      </c>
      <c r="E64" s="102">
        <f t="shared" si="18"/>
        <v>0</v>
      </c>
      <c r="F64" s="102">
        <f t="shared" si="18"/>
        <v>0</v>
      </c>
      <c r="G64" s="102">
        <f t="shared" si="18"/>
        <v>0</v>
      </c>
      <c r="H64" s="102">
        <f t="shared" si="18"/>
        <v>0</v>
      </c>
      <c r="I64" s="102">
        <f t="shared" si="18"/>
        <v>0</v>
      </c>
      <c r="J64" s="102">
        <f t="shared" si="18"/>
        <v>0</v>
      </c>
      <c r="K64" s="102">
        <f t="shared" si="18"/>
        <v>0</v>
      </c>
      <c r="L64" s="102">
        <f t="shared" si="18"/>
        <v>0</v>
      </c>
      <c r="M64" s="102">
        <f t="shared" si="18"/>
        <v>0</v>
      </c>
      <c r="N64" s="102">
        <f t="shared" si="18"/>
        <v>0</v>
      </c>
      <c r="O64" s="102">
        <f t="shared" si="18"/>
        <v>0</v>
      </c>
      <c r="P64" s="102">
        <f t="shared" si="18"/>
        <v>0</v>
      </c>
      <c r="Q64" s="102">
        <f t="shared" si="18"/>
        <v>0</v>
      </c>
      <c r="R64" s="102">
        <f t="shared" si="18"/>
        <v>0</v>
      </c>
      <c r="S64" s="102">
        <f t="shared" si="18"/>
        <v>0</v>
      </c>
      <c r="T64" s="102">
        <f t="shared" si="18"/>
        <v>0</v>
      </c>
      <c r="U64" s="102">
        <f t="shared" si="18"/>
        <v>0</v>
      </c>
      <c r="V64" s="102">
        <f t="shared" si="18"/>
        <v>0</v>
      </c>
      <c r="W64" s="102">
        <f t="shared" si="18"/>
        <v>0</v>
      </c>
      <c r="X64" s="102">
        <f t="shared" si="18"/>
        <v>0</v>
      </c>
      <c r="Y64" s="102">
        <f t="shared" si="18"/>
        <v>0</v>
      </c>
      <c r="Z64" s="102">
        <f t="shared" si="18"/>
        <v>0</v>
      </c>
      <c r="AA64" s="102">
        <f t="shared" si="18"/>
        <v>0</v>
      </c>
      <c r="AB64" s="102">
        <f t="shared" si="18"/>
        <v>0</v>
      </c>
      <c r="AC64" s="102">
        <f t="shared" si="18"/>
        <v>0</v>
      </c>
      <c r="AD64" s="102">
        <f t="shared" si="18"/>
        <v>0</v>
      </c>
      <c r="AE64" s="102">
        <f t="shared" si="18"/>
        <v>0</v>
      </c>
    </row>
    <row r="65" spans="1:31" ht="37.5" x14ac:dyDescent="0.2">
      <c r="A65" s="28" t="s">
        <v>113</v>
      </c>
      <c r="B65" s="29" t="s">
        <v>114</v>
      </c>
      <c r="C65" s="47" t="s">
        <v>20</v>
      </c>
      <c r="D65" s="47" t="s">
        <v>21</v>
      </c>
      <c r="E65" s="47" t="s">
        <v>21</v>
      </c>
      <c r="F65" s="47" t="s">
        <v>21</v>
      </c>
      <c r="G65" s="47" t="s">
        <v>21</v>
      </c>
      <c r="H65" s="47" t="s">
        <v>21</v>
      </c>
      <c r="I65" s="47" t="s">
        <v>21</v>
      </c>
      <c r="J65" s="47" t="s">
        <v>21</v>
      </c>
      <c r="K65" s="47" t="s">
        <v>21</v>
      </c>
      <c r="L65" s="47" t="s">
        <v>21</v>
      </c>
      <c r="M65" s="47" t="s">
        <v>21</v>
      </c>
      <c r="N65" s="47" t="s">
        <v>21</v>
      </c>
      <c r="O65" s="47" t="s">
        <v>21</v>
      </c>
      <c r="P65" s="47" t="s">
        <v>21</v>
      </c>
      <c r="Q65" s="47" t="s">
        <v>21</v>
      </c>
      <c r="R65" s="47" t="s">
        <v>21</v>
      </c>
      <c r="S65" s="47" t="s">
        <v>21</v>
      </c>
      <c r="T65" s="47" t="s">
        <v>21</v>
      </c>
      <c r="U65" s="47" t="s">
        <v>21</v>
      </c>
      <c r="V65" s="47" t="s">
        <v>21</v>
      </c>
      <c r="W65" s="47" t="s">
        <v>21</v>
      </c>
      <c r="X65" s="47" t="s">
        <v>21</v>
      </c>
      <c r="Y65" s="47" t="s">
        <v>21</v>
      </c>
      <c r="Z65" s="47" t="s">
        <v>21</v>
      </c>
      <c r="AA65" s="47" t="s">
        <v>21</v>
      </c>
      <c r="AB65" s="47" t="s">
        <v>21</v>
      </c>
      <c r="AC65" s="47" t="s">
        <v>21</v>
      </c>
      <c r="AD65" s="47" t="s">
        <v>21</v>
      </c>
      <c r="AE65" s="47" t="s">
        <v>21</v>
      </c>
    </row>
    <row r="66" spans="1:31" ht="56.25" x14ac:dyDescent="0.2">
      <c r="A66" s="28" t="s">
        <v>115</v>
      </c>
      <c r="B66" s="29" t="s">
        <v>116</v>
      </c>
      <c r="C66" s="47" t="s">
        <v>20</v>
      </c>
      <c r="D66" s="47" t="s">
        <v>21</v>
      </c>
      <c r="E66" s="47" t="s">
        <v>21</v>
      </c>
      <c r="F66" s="47" t="s">
        <v>21</v>
      </c>
      <c r="G66" s="47" t="s">
        <v>21</v>
      </c>
      <c r="H66" s="47" t="s">
        <v>21</v>
      </c>
      <c r="I66" s="47" t="s">
        <v>21</v>
      </c>
      <c r="J66" s="47" t="s">
        <v>21</v>
      </c>
      <c r="K66" s="47" t="s">
        <v>21</v>
      </c>
      <c r="L66" s="47" t="s">
        <v>21</v>
      </c>
      <c r="M66" s="47" t="s">
        <v>21</v>
      </c>
      <c r="N66" s="47" t="s">
        <v>21</v>
      </c>
      <c r="O66" s="47" t="s">
        <v>21</v>
      </c>
      <c r="P66" s="47" t="s">
        <v>21</v>
      </c>
      <c r="Q66" s="47" t="s">
        <v>21</v>
      </c>
      <c r="R66" s="47" t="s">
        <v>21</v>
      </c>
      <c r="S66" s="47" t="s">
        <v>21</v>
      </c>
      <c r="T66" s="47" t="s">
        <v>21</v>
      </c>
      <c r="U66" s="47" t="s">
        <v>21</v>
      </c>
      <c r="V66" s="47" t="s">
        <v>21</v>
      </c>
      <c r="W66" s="47" t="s">
        <v>21</v>
      </c>
      <c r="X66" s="47" t="s">
        <v>21</v>
      </c>
      <c r="Y66" s="47" t="s">
        <v>21</v>
      </c>
      <c r="Z66" s="47" t="s">
        <v>21</v>
      </c>
      <c r="AA66" s="47" t="s">
        <v>21</v>
      </c>
      <c r="AB66" s="47" t="s">
        <v>21</v>
      </c>
      <c r="AC66" s="47" t="s">
        <v>21</v>
      </c>
      <c r="AD66" s="47" t="s">
        <v>21</v>
      </c>
      <c r="AE66" s="47" t="s">
        <v>21</v>
      </c>
    </row>
    <row r="67" spans="1:31" s="100" customFormat="1" ht="75" x14ac:dyDescent="0.2">
      <c r="A67" s="37" t="s">
        <v>117</v>
      </c>
      <c r="B67" s="38" t="s">
        <v>118</v>
      </c>
      <c r="C67" s="39" t="s">
        <v>20</v>
      </c>
      <c r="D67" s="101">
        <f t="shared" ref="D67:AE67" si="19">SUM(D68:D69)</f>
        <v>0</v>
      </c>
      <c r="E67" s="101">
        <f t="shared" si="19"/>
        <v>0</v>
      </c>
      <c r="F67" s="101">
        <f t="shared" si="19"/>
        <v>0</v>
      </c>
      <c r="G67" s="101">
        <f t="shared" si="19"/>
        <v>0</v>
      </c>
      <c r="H67" s="101">
        <f t="shared" si="19"/>
        <v>0</v>
      </c>
      <c r="I67" s="101">
        <f t="shared" si="19"/>
        <v>0</v>
      </c>
      <c r="J67" s="101">
        <f t="shared" si="19"/>
        <v>0</v>
      </c>
      <c r="K67" s="101">
        <f t="shared" si="19"/>
        <v>0</v>
      </c>
      <c r="L67" s="101">
        <f t="shared" si="19"/>
        <v>0</v>
      </c>
      <c r="M67" s="101">
        <f t="shared" si="19"/>
        <v>0</v>
      </c>
      <c r="N67" s="101">
        <f t="shared" si="19"/>
        <v>0</v>
      </c>
      <c r="O67" s="101">
        <f t="shared" si="19"/>
        <v>0</v>
      </c>
      <c r="P67" s="101">
        <f t="shared" si="19"/>
        <v>0</v>
      </c>
      <c r="Q67" s="101">
        <f t="shared" si="19"/>
        <v>0</v>
      </c>
      <c r="R67" s="101">
        <f t="shared" si="19"/>
        <v>0</v>
      </c>
      <c r="S67" s="101">
        <f t="shared" si="19"/>
        <v>0</v>
      </c>
      <c r="T67" s="101">
        <f t="shared" si="19"/>
        <v>0</v>
      </c>
      <c r="U67" s="101">
        <f t="shared" si="19"/>
        <v>0</v>
      </c>
      <c r="V67" s="101">
        <f t="shared" si="19"/>
        <v>0</v>
      </c>
      <c r="W67" s="101">
        <f t="shared" si="19"/>
        <v>0</v>
      </c>
      <c r="X67" s="101">
        <f t="shared" si="19"/>
        <v>0</v>
      </c>
      <c r="Y67" s="101">
        <f t="shared" si="19"/>
        <v>0</v>
      </c>
      <c r="Z67" s="101">
        <f t="shared" si="19"/>
        <v>0</v>
      </c>
      <c r="AA67" s="101">
        <f t="shared" si="19"/>
        <v>0</v>
      </c>
      <c r="AB67" s="101">
        <f t="shared" si="19"/>
        <v>0</v>
      </c>
      <c r="AC67" s="101">
        <f t="shared" si="19"/>
        <v>0</v>
      </c>
      <c r="AD67" s="101">
        <f t="shared" si="19"/>
        <v>0</v>
      </c>
      <c r="AE67" s="101">
        <f t="shared" si="19"/>
        <v>0</v>
      </c>
    </row>
    <row r="68" spans="1:31" ht="75" x14ac:dyDescent="0.2">
      <c r="A68" s="28" t="s">
        <v>119</v>
      </c>
      <c r="B68" s="29" t="s">
        <v>120</v>
      </c>
      <c r="C68" s="47" t="s">
        <v>20</v>
      </c>
      <c r="D68" s="47" t="s">
        <v>21</v>
      </c>
      <c r="E68" s="47" t="s">
        <v>21</v>
      </c>
      <c r="F68" s="47" t="s">
        <v>21</v>
      </c>
      <c r="G68" s="47" t="s">
        <v>21</v>
      </c>
      <c r="H68" s="47" t="s">
        <v>21</v>
      </c>
      <c r="I68" s="47" t="s">
        <v>21</v>
      </c>
      <c r="J68" s="47" t="s">
        <v>21</v>
      </c>
      <c r="K68" s="47" t="s">
        <v>21</v>
      </c>
      <c r="L68" s="47" t="s">
        <v>21</v>
      </c>
      <c r="M68" s="47" t="s">
        <v>21</v>
      </c>
      <c r="N68" s="47" t="s">
        <v>21</v>
      </c>
      <c r="O68" s="47" t="s">
        <v>21</v>
      </c>
      <c r="P68" s="47" t="s">
        <v>21</v>
      </c>
      <c r="Q68" s="47" t="s">
        <v>21</v>
      </c>
      <c r="R68" s="47" t="s">
        <v>21</v>
      </c>
      <c r="S68" s="47" t="s">
        <v>21</v>
      </c>
      <c r="T68" s="47" t="s">
        <v>21</v>
      </c>
      <c r="U68" s="47" t="s">
        <v>21</v>
      </c>
      <c r="V68" s="47" t="s">
        <v>21</v>
      </c>
      <c r="W68" s="47" t="s">
        <v>21</v>
      </c>
      <c r="X68" s="47" t="s">
        <v>21</v>
      </c>
      <c r="Y68" s="47" t="s">
        <v>21</v>
      </c>
      <c r="Z68" s="47" t="s">
        <v>21</v>
      </c>
      <c r="AA68" s="47" t="s">
        <v>21</v>
      </c>
      <c r="AB68" s="47" t="s">
        <v>21</v>
      </c>
      <c r="AC68" s="47" t="s">
        <v>21</v>
      </c>
      <c r="AD68" s="47" t="s">
        <v>21</v>
      </c>
      <c r="AE68" s="47" t="s">
        <v>21</v>
      </c>
    </row>
    <row r="69" spans="1:31" ht="75" x14ac:dyDescent="0.2">
      <c r="A69" s="28" t="s">
        <v>121</v>
      </c>
      <c r="B69" s="29" t="s">
        <v>122</v>
      </c>
      <c r="C69" s="47" t="s">
        <v>20</v>
      </c>
      <c r="D69" s="47" t="s">
        <v>21</v>
      </c>
      <c r="E69" s="47" t="s">
        <v>21</v>
      </c>
      <c r="F69" s="47" t="s">
        <v>21</v>
      </c>
      <c r="G69" s="47" t="s">
        <v>21</v>
      </c>
      <c r="H69" s="47" t="s">
        <v>21</v>
      </c>
      <c r="I69" s="47" t="s">
        <v>21</v>
      </c>
      <c r="J69" s="47" t="s">
        <v>21</v>
      </c>
      <c r="K69" s="47" t="s">
        <v>21</v>
      </c>
      <c r="L69" s="47" t="s">
        <v>21</v>
      </c>
      <c r="M69" s="47" t="s">
        <v>21</v>
      </c>
      <c r="N69" s="47" t="s">
        <v>21</v>
      </c>
      <c r="O69" s="47" t="s">
        <v>21</v>
      </c>
      <c r="P69" s="47" t="s">
        <v>21</v>
      </c>
      <c r="Q69" s="47" t="s">
        <v>21</v>
      </c>
      <c r="R69" s="47" t="s">
        <v>21</v>
      </c>
      <c r="S69" s="47" t="s">
        <v>21</v>
      </c>
      <c r="T69" s="47" t="s">
        <v>21</v>
      </c>
      <c r="U69" s="47" t="s">
        <v>21</v>
      </c>
      <c r="V69" s="47" t="s">
        <v>21</v>
      </c>
      <c r="W69" s="47" t="s">
        <v>21</v>
      </c>
      <c r="X69" s="47" t="s">
        <v>21</v>
      </c>
      <c r="Y69" s="47" t="s">
        <v>21</v>
      </c>
      <c r="Z69" s="47" t="s">
        <v>21</v>
      </c>
      <c r="AA69" s="47" t="s">
        <v>21</v>
      </c>
      <c r="AB69" s="47" t="s">
        <v>21</v>
      </c>
      <c r="AC69" s="47" t="s">
        <v>21</v>
      </c>
      <c r="AD69" s="47" t="s">
        <v>21</v>
      </c>
      <c r="AE69" s="47" t="s">
        <v>21</v>
      </c>
    </row>
    <row r="70" spans="1:31" s="100" customFormat="1" ht="60" customHeight="1" x14ac:dyDescent="0.2">
      <c r="A70" s="37" t="s">
        <v>123</v>
      </c>
      <c r="B70" s="38" t="s">
        <v>124</v>
      </c>
      <c r="C70" s="39" t="s">
        <v>20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0</v>
      </c>
      <c r="AC70" s="101">
        <v>0</v>
      </c>
      <c r="AD70" s="101">
        <v>0</v>
      </c>
      <c r="AE70" s="101">
        <v>0</v>
      </c>
    </row>
    <row r="71" spans="1:31" s="100" customFormat="1" ht="56.25" x14ac:dyDescent="0.2">
      <c r="A71" s="37" t="s">
        <v>125</v>
      </c>
      <c r="B71" s="38" t="s">
        <v>126</v>
      </c>
      <c r="C71" s="39" t="s">
        <v>20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1">
        <v>0</v>
      </c>
      <c r="W71" s="101">
        <v>0</v>
      </c>
      <c r="X71" s="101">
        <v>0</v>
      </c>
      <c r="Y71" s="101">
        <v>0</v>
      </c>
      <c r="Z71" s="101">
        <v>0</v>
      </c>
      <c r="AA71" s="101">
        <v>0</v>
      </c>
      <c r="AB71" s="101">
        <v>0</v>
      </c>
      <c r="AC71" s="101">
        <v>0</v>
      </c>
      <c r="AD71" s="101">
        <v>0</v>
      </c>
      <c r="AE71" s="101">
        <v>0</v>
      </c>
    </row>
    <row r="72" spans="1:31" s="100" customFormat="1" ht="37.5" x14ac:dyDescent="0.2">
      <c r="A72" s="37" t="s">
        <v>127</v>
      </c>
      <c r="B72" s="38" t="s">
        <v>128</v>
      </c>
      <c r="C72" s="39" t="s">
        <v>20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1">
        <v>0</v>
      </c>
      <c r="W72" s="101">
        <v>0</v>
      </c>
      <c r="X72" s="101">
        <v>0</v>
      </c>
      <c r="Y72" s="101">
        <v>0</v>
      </c>
      <c r="Z72" s="101">
        <v>0</v>
      </c>
      <c r="AA72" s="101">
        <v>0</v>
      </c>
      <c r="AB72" s="101">
        <v>0</v>
      </c>
      <c r="AC72" s="101">
        <v>0</v>
      </c>
      <c r="AD72" s="101">
        <v>0</v>
      </c>
      <c r="AE72" s="101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A6:AC6"/>
    <mergeCell ref="A11:A14"/>
    <mergeCell ref="B11:B14"/>
    <mergeCell ref="C11:C14"/>
    <mergeCell ref="D11:AE11"/>
    <mergeCell ref="D12:K12"/>
    <mergeCell ref="L12:T12"/>
    <mergeCell ref="U12:W12"/>
    <mergeCell ref="A10:P10"/>
    <mergeCell ref="A8:AC8"/>
    <mergeCell ref="A9:AC9"/>
    <mergeCell ref="X12:Y12"/>
    <mergeCell ref="Z12:AB12"/>
    <mergeCell ref="AC12:AD12"/>
  </mergeCells>
  <pageMargins left="0.70866141732283472" right="0.70866141732283472" top="0.74803149606299213" bottom="0.74803149606299213" header="0.31496062992125984" footer="0.31496062992125984"/>
  <pageSetup paperSize="8" scale="17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view="pageBreakPreview" topLeftCell="X1" zoomScale="50" zoomScaleNormal="80" zoomScaleSheetLayoutView="50" workbookViewId="0">
      <selection activeCell="Z12" sqref="Z12:AB12"/>
    </sheetView>
  </sheetViews>
  <sheetFormatPr defaultColWidth="10.28515625" defaultRowHeight="12" outlineLevelCol="1" x14ac:dyDescent="0.2"/>
  <cols>
    <col min="1" max="1" width="14.42578125" style="98" customWidth="1"/>
    <col min="2" max="2" width="49.7109375" style="98" customWidth="1"/>
    <col min="3" max="3" width="30.7109375" style="98" customWidth="1"/>
    <col min="4" max="7" width="38.42578125" style="98" customWidth="1"/>
    <col min="8" max="8" width="34.140625" style="98" customWidth="1"/>
    <col min="9" max="9" width="38.42578125" style="98" customWidth="1"/>
    <col min="10" max="10" width="42.42578125" style="98" customWidth="1"/>
    <col min="11" max="11" width="32.7109375" style="98" customWidth="1"/>
    <col min="12" max="16" width="38.42578125" style="99" customWidth="1"/>
    <col min="17" max="19" width="38.42578125" style="99" customWidth="1" outlineLevel="1"/>
    <col min="20" max="20" width="42.85546875" style="99" customWidth="1" outlineLevel="1"/>
    <col min="21" max="24" width="38.42578125" style="98" customWidth="1" outlineLevel="1"/>
    <col min="25" max="25" width="44.140625" style="98" customWidth="1" outlineLevel="1"/>
    <col min="26" max="30" width="38.42578125" style="98" customWidth="1" outlineLevel="1"/>
    <col min="31" max="31" width="39.85546875" style="98" customWidth="1" outlineLevel="1"/>
    <col min="32" max="16384" width="10.28515625" style="98"/>
  </cols>
  <sheetData>
    <row r="1" spans="1:31" x14ac:dyDescent="0.2">
      <c r="L1" s="98"/>
      <c r="M1" s="98"/>
      <c r="N1" s="98"/>
      <c r="O1" s="98"/>
      <c r="P1" s="98"/>
      <c r="Q1" s="98"/>
      <c r="R1" s="98"/>
      <c r="S1" s="98"/>
      <c r="T1" s="98"/>
    </row>
    <row r="2" spans="1:31" ht="15.75" x14ac:dyDescent="0.25">
      <c r="L2" s="126"/>
      <c r="M2" s="126"/>
      <c r="N2" s="126"/>
      <c r="O2" s="126"/>
      <c r="P2" s="126"/>
      <c r="Q2" s="126"/>
      <c r="R2" s="126"/>
      <c r="S2" s="126"/>
      <c r="T2" s="126"/>
      <c r="U2" s="126"/>
      <c r="AD2" s="224" t="s">
        <v>278</v>
      </c>
      <c r="AE2" s="224"/>
    </row>
    <row r="3" spans="1:31" ht="15.75" x14ac:dyDescent="0.25">
      <c r="L3" s="122"/>
      <c r="M3" s="122"/>
      <c r="N3" s="122"/>
      <c r="O3" s="122"/>
      <c r="P3" s="122"/>
      <c r="Q3" s="122"/>
      <c r="R3" s="122"/>
      <c r="S3" s="122"/>
      <c r="T3" s="122"/>
      <c r="U3" s="122"/>
      <c r="AD3" s="224" t="s">
        <v>169</v>
      </c>
      <c r="AE3" s="224"/>
    </row>
    <row r="4" spans="1:31" ht="18.75" x14ac:dyDescent="0.25">
      <c r="A4" s="242" t="s">
        <v>170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24" t="s">
        <v>171</v>
      </c>
      <c r="AE4" s="224"/>
    </row>
    <row r="5" spans="1:31" ht="18.75" x14ac:dyDescent="0.25">
      <c r="A5" s="242" t="s">
        <v>268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24" t="s">
        <v>502</v>
      </c>
      <c r="AE5" s="224"/>
    </row>
    <row r="6" spans="1:31" ht="15.75" customHeight="1" x14ac:dyDescent="0.3">
      <c r="A6" s="238" t="s">
        <v>279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127"/>
      <c r="AE6" s="127"/>
    </row>
    <row r="7" spans="1:31" ht="21.75" customHeight="1" x14ac:dyDescent="0.2">
      <c r="L7" s="98"/>
      <c r="M7" s="98"/>
      <c r="N7" s="98"/>
      <c r="O7" s="98"/>
      <c r="P7" s="98"/>
      <c r="Q7" s="98"/>
      <c r="R7" s="98"/>
      <c r="S7" s="98"/>
      <c r="T7" s="98"/>
    </row>
    <row r="8" spans="1:31" ht="15.75" customHeight="1" x14ac:dyDescent="0.2">
      <c r="A8" s="240" t="s">
        <v>270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128"/>
      <c r="AE8" s="128"/>
    </row>
    <row r="9" spans="1:31" ht="15.75" x14ac:dyDescent="0.2">
      <c r="A9" s="241" t="s">
        <v>173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5"/>
      <c r="AE9" s="5"/>
    </row>
    <row r="10" spans="1:31" ht="16.5" customHeight="1" x14ac:dyDescent="0.2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124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</row>
    <row r="11" spans="1:31" s="121" customFormat="1" ht="28.9" customHeight="1" x14ac:dyDescent="0.25">
      <c r="A11" s="237" t="s">
        <v>130</v>
      </c>
      <c r="B11" s="237" t="s">
        <v>1</v>
      </c>
      <c r="C11" s="237" t="s">
        <v>2</v>
      </c>
      <c r="D11" s="237" t="s">
        <v>265</v>
      </c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</row>
    <row r="12" spans="1:31" ht="129.75" customHeight="1" x14ac:dyDescent="0.2">
      <c r="A12" s="237"/>
      <c r="B12" s="237"/>
      <c r="C12" s="237"/>
      <c r="D12" s="237" t="s">
        <v>264</v>
      </c>
      <c r="E12" s="237"/>
      <c r="F12" s="237"/>
      <c r="G12" s="237"/>
      <c r="H12" s="237"/>
      <c r="I12" s="237"/>
      <c r="J12" s="237"/>
      <c r="K12" s="237"/>
      <c r="L12" s="236" t="s">
        <v>263</v>
      </c>
      <c r="M12" s="236"/>
      <c r="N12" s="236"/>
      <c r="O12" s="236"/>
      <c r="P12" s="236"/>
      <c r="Q12" s="236"/>
      <c r="R12" s="236"/>
      <c r="S12" s="236"/>
      <c r="T12" s="236"/>
      <c r="U12" s="236" t="s">
        <v>262</v>
      </c>
      <c r="V12" s="236"/>
      <c r="W12" s="236"/>
      <c r="X12" s="236" t="s">
        <v>261</v>
      </c>
      <c r="Y12" s="236"/>
      <c r="Z12" s="237" t="s">
        <v>260</v>
      </c>
      <c r="AA12" s="237"/>
      <c r="AB12" s="237"/>
      <c r="AC12" s="237" t="s">
        <v>259</v>
      </c>
      <c r="AD12" s="237"/>
      <c r="AE12" s="115" t="s">
        <v>258</v>
      </c>
    </row>
    <row r="13" spans="1:31" s="117" customFormat="1" ht="206.25" customHeight="1" x14ac:dyDescent="0.2">
      <c r="A13" s="237"/>
      <c r="B13" s="237"/>
      <c r="C13" s="237"/>
      <c r="D13" s="120" t="s">
        <v>257</v>
      </c>
      <c r="E13" s="119" t="s">
        <v>256</v>
      </c>
      <c r="F13" s="119" t="s">
        <v>255</v>
      </c>
      <c r="G13" s="119" t="s">
        <v>254</v>
      </c>
      <c r="H13" s="119" t="s">
        <v>253</v>
      </c>
      <c r="I13" s="119" t="s">
        <v>252</v>
      </c>
      <c r="J13" s="119" t="s">
        <v>251</v>
      </c>
      <c r="K13" s="119" t="s">
        <v>250</v>
      </c>
      <c r="L13" s="118" t="s">
        <v>249</v>
      </c>
      <c r="M13" s="118" t="s">
        <v>248</v>
      </c>
      <c r="N13" s="118" t="s">
        <v>247</v>
      </c>
      <c r="O13" s="118" t="s">
        <v>246</v>
      </c>
      <c r="P13" s="118" t="s">
        <v>245</v>
      </c>
      <c r="Q13" s="118" t="s">
        <v>244</v>
      </c>
      <c r="R13" s="118" t="s">
        <v>243</v>
      </c>
      <c r="S13" s="118" t="s">
        <v>242</v>
      </c>
      <c r="T13" s="118" t="s">
        <v>271</v>
      </c>
      <c r="U13" s="118" t="s">
        <v>240</v>
      </c>
      <c r="V13" s="118" t="s">
        <v>239</v>
      </c>
      <c r="W13" s="118" t="s">
        <v>238</v>
      </c>
      <c r="X13" s="118" t="s">
        <v>237</v>
      </c>
      <c r="Y13" s="118" t="s">
        <v>236</v>
      </c>
      <c r="Z13" s="119" t="s">
        <v>235</v>
      </c>
      <c r="AA13" s="119" t="s">
        <v>234</v>
      </c>
      <c r="AB13" s="119" t="s">
        <v>233</v>
      </c>
      <c r="AC13" s="119" t="s">
        <v>232</v>
      </c>
      <c r="AD13" s="119" t="s">
        <v>231</v>
      </c>
      <c r="AE13" s="118" t="s">
        <v>230</v>
      </c>
    </row>
    <row r="14" spans="1:31" ht="56.25" customHeight="1" x14ac:dyDescent="0.2">
      <c r="A14" s="237"/>
      <c r="B14" s="237"/>
      <c r="C14" s="237"/>
      <c r="D14" s="115" t="s">
        <v>9</v>
      </c>
      <c r="E14" s="115" t="s">
        <v>9</v>
      </c>
      <c r="F14" s="115" t="s">
        <v>9</v>
      </c>
      <c r="G14" s="115" t="s">
        <v>9</v>
      </c>
      <c r="H14" s="115" t="s">
        <v>9</v>
      </c>
      <c r="I14" s="115" t="s">
        <v>9</v>
      </c>
      <c r="J14" s="115" t="s">
        <v>9</v>
      </c>
      <c r="K14" s="115" t="s">
        <v>9</v>
      </c>
      <c r="L14" s="115" t="s">
        <v>9</v>
      </c>
      <c r="M14" s="115" t="s">
        <v>9</v>
      </c>
      <c r="N14" s="115" t="s">
        <v>9</v>
      </c>
      <c r="O14" s="115" t="s">
        <v>9</v>
      </c>
      <c r="P14" s="115" t="s">
        <v>9</v>
      </c>
      <c r="Q14" s="115" t="s">
        <v>9</v>
      </c>
      <c r="R14" s="115" t="s">
        <v>9</v>
      </c>
      <c r="S14" s="115" t="s">
        <v>9</v>
      </c>
      <c r="T14" s="115" t="s">
        <v>9</v>
      </c>
      <c r="U14" s="115" t="s">
        <v>9</v>
      </c>
      <c r="V14" s="115" t="s">
        <v>9</v>
      </c>
      <c r="W14" s="115" t="s">
        <v>9</v>
      </c>
      <c r="X14" s="115" t="s">
        <v>9</v>
      </c>
      <c r="Y14" s="115" t="s">
        <v>9</v>
      </c>
      <c r="Z14" s="115" t="s">
        <v>9</v>
      </c>
      <c r="AA14" s="115" t="s">
        <v>9</v>
      </c>
      <c r="AB14" s="115" t="s">
        <v>9</v>
      </c>
      <c r="AC14" s="115" t="s">
        <v>9</v>
      </c>
      <c r="AD14" s="115" t="s">
        <v>9</v>
      </c>
      <c r="AE14" s="115" t="s">
        <v>9</v>
      </c>
    </row>
    <row r="15" spans="1:31" s="110" customFormat="1" ht="18.75" x14ac:dyDescent="0.3">
      <c r="A15" s="113">
        <v>1</v>
      </c>
      <c r="B15" s="114">
        <v>2</v>
      </c>
      <c r="C15" s="113">
        <v>3</v>
      </c>
      <c r="D15" s="111" t="s">
        <v>228</v>
      </c>
      <c r="E15" s="111" t="s">
        <v>227</v>
      </c>
      <c r="F15" s="111" t="s">
        <v>226</v>
      </c>
      <c r="G15" s="112" t="s">
        <v>225</v>
      </c>
      <c r="H15" s="111" t="s">
        <v>224</v>
      </c>
      <c r="I15" s="111" t="s">
        <v>223</v>
      </c>
      <c r="J15" s="111" t="s">
        <v>222</v>
      </c>
      <c r="K15" s="111" t="s">
        <v>221</v>
      </c>
      <c r="L15" s="111" t="s">
        <v>220</v>
      </c>
      <c r="M15" s="111" t="s">
        <v>219</v>
      </c>
      <c r="N15" s="111" t="s">
        <v>218</v>
      </c>
      <c r="O15" s="111" t="s">
        <v>217</v>
      </c>
      <c r="P15" s="111" t="s">
        <v>216</v>
      </c>
      <c r="Q15" s="111" t="s">
        <v>215</v>
      </c>
      <c r="R15" s="111" t="s">
        <v>214</v>
      </c>
      <c r="S15" s="111" t="s">
        <v>213</v>
      </c>
      <c r="T15" s="111" t="s">
        <v>212</v>
      </c>
      <c r="U15" s="111" t="s">
        <v>211</v>
      </c>
      <c r="V15" s="111" t="s">
        <v>210</v>
      </c>
      <c r="W15" s="111" t="s">
        <v>209</v>
      </c>
      <c r="X15" s="111" t="s">
        <v>208</v>
      </c>
      <c r="Y15" s="111" t="s">
        <v>207</v>
      </c>
      <c r="Z15" s="111" t="s">
        <v>206</v>
      </c>
      <c r="AA15" s="111" t="s">
        <v>205</v>
      </c>
      <c r="AB15" s="111" t="s">
        <v>204</v>
      </c>
      <c r="AC15" s="111" t="s">
        <v>203</v>
      </c>
      <c r="AD15" s="111" t="s">
        <v>202</v>
      </c>
      <c r="AE15" s="111" t="s">
        <v>201</v>
      </c>
    </row>
    <row r="16" spans="1:31" s="109" customFormat="1" ht="37.5" x14ac:dyDescent="0.25">
      <c r="A16" s="23" t="s">
        <v>18</v>
      </c>
      <c r="B16" s="24" t="s">
        <v>19</v>
      </c>
      <c r="C16" s="25" t="s">
        <v>20</v>
      </c>
      <c r="D16" s="108">
        <f t="shared" ref="D16:AE16" si="0">SUM(D17:D22)</f>
        <v>0</v>
      </c>
      <c r="E16" s="108">
        <f t="shared" si="0"/>
        <v>0</v>
      </c>
      <c r="F16" s="108">
        <f t="shared" si="0"/>
        <v>0</v>
      </c>
      <c r="G16" s="108">
        <f t="shared" si="0"/>
        <v>0</v>
      </c>
      <c r="H16" s="108">
        <f t="shared" si="0"/>
        <v>0</v>
      </c>
      <c r="I16" s="108">
        <f t="shared" si="0"/>
        <v>0</v>
      </c>
      <c r="J16" s="108">
        <f t="shared" si="0"/>
        <v>0</v>
      </c>
      <c r="K16" s="108">
        <f t="shared" si="0"/>
        <v>0</v>
      </c>
      <c r="L16" s="108">
        <f t="shared" si="0"/>
        <v>0</v>
      </c>
      <c r="M16" s="108">
        <f t="shared" si="0"/>
        <v>0</v>
      </c>
      <c r="N16" s="108">
        <f t="shared" si="0"/>
        <v>0</v>
      </c>
      <c r="O16" s="108">
        <f t="shared" si="0"/>
        <v>0</v>
      </c>
      <c r="P16" s="108">
        <f t="shared" si="0"/>
        <v>9.0399999999999991</v>
      </c>
      <c r="Q16" s="108">
        <f t="shared" si="0"/>
        <v>0</v>
      </c>
      <c r="R16" s="108">
        <f t="shared" si="0"/>
        <v>0</v>
      </c>
      <c r="S16" s="108">
        <f t="shared" si="0"/>
        <v>0</v>
      </c>
      <c r="T16" s="108">
        <f t="shared" si="0"/>
        <v>0</v>
      </c>
      <c r="U16" s="108">
        <f t="shared" si="0"/>
        <v>0</v>
      </c>
      <c r="V16" s="108">
        <f t="shared" si="0"/>
        <v>0</v>
      </c>
      <c r="W16" s="108">
        <f t="shared" si="0"/>
        <v>0</v>
      </c>
      <c r="X16" s="108">
        <f t="shared" si="0"/>
        <v>0</v>
      </c>
      <c r="Y16" s="108">
        <f t="shared" si="0"/>
        <v>0</v>
      </c>
      <c r="Z16" s="108">
        <f t="shared" si="0"/>
        <v>0</v>
      </c>
      <c r="AA16" s="108">
        <f t="shared" si="0"/>
        <v>0</v>
      </c>
      <c r="AB16" s="108">
        <f t="shared" si="0"/>
        <v>0</v>
      </c>
      <c r="AC16" s="108">
        <f t="shared" si="0"/>
        <v>0</v>
      </c>
      <c r="AD16" s="108">
        <f t="shared" si="0"/>
        <v>0</v>
      </c>
      <c r="AE16" s="108">
        <f t="shared" si="0"/>
        <v>0</v>
      </c>
    </row>
    <row r="17" spans="1:31" ht="18.75" x14ac:dyDescent="0.2">
      <c r="A17" s="28" t="s">
        <v>22</v>
      </c>
      <c r="B17" s="29" t="s">
        <v>23</v>
      </c>
      <c r="C17" s="30" t="s">
        <v>20</v>
      </c>
      <c r="D17" s="47">
        <f t="shared" ref="D17:AE17" si="1">D24</f>
        <v>0</v>
      </c>
      <c r="E17" s="47">
        <f t="shared" si="1"/>
        <v>0</v>
      </c>
      <c r="F17" s="47">
        <f t="shared" si="1"/>
        <v>0</v>
      </c>
      <c r="G17" s="47">
        <f t="shared" si="1"/>
        <v>0</v>
      </c>
      <c r="H17" s="47">
        <f t="shared" si="1"/>
        <v>0</v>
      </c>
      <c r="I17" s="47">
        <f t="shared" si="1"/>
        <v>0</v>
      </c>
      <c r="J17" s="47">
        <f t="shared" si="1"/>
        <v>0</v>
      </c>
      <c r="K17" s="47">
        <f t="shared" si="1"/>
        <v>0</v>
      </c>
      <c r="L17" s="47">
        <f t="shared" si="1"/>
        <v>0</v>
      </c>
      <c r="M17" s="47">
        <f t="shared" si="1"/>
        <v>0</v>
      </c>
      <c r="N17" s="47">
        <f t="shared" si="1"/>
        <v>0</v>
      </c>
      <c r="O17" s="47">
        <f t="shared" si="1"/>
        <v>0</v>
      </c>
      <c r="P17" s="47">
        <f t="shared" si="1"/>
        <v>0</v>
      </c>
      <c r="Q17" s="47">
        <f t="shared" si="1"/>
        <v>0</v>
      </c>
      <c r="R17" s="47">
        <f t="shared" si="1"/>
        <v>0</v>
      </c>
      <c r="S17" s="47">
        <f t="shared" si="1"/>
        <v>0</v>
      </c>
      <c r="T17" s="47">
        <f t="shared" si="1"/>
        <v>0</v>
      </c>
      <c r="U17" s="47">
        <f t="shared" si="1"/>
        <v>0</v>
      </c>
      <c r="V17" s="47">
        <f t="shared" si="1"/>
        <v>0</v>
      </c>
      <c r="W17" s="47">
        <f t="shared" si="1"/>
        <v>0</v>
      </c>
      <c r="X17" s="47">
        <f t="shared" si="1"/>
        <v>0</v>
      </c>
      <c r="Y17" s="47">
        <f t="shared" si="1"/>
        <v>0</v>
      </c>
      <c r="Z17" s="47">
        <f t="shared" si="1"/>
        <v>0</v>
      </c>
      <c r="AA17" s="47">
        <f t="shared" si="1"/>
        <v>0</v>
      </c>
      <c r="AB17" s="47">
        <f t="shared" si="1"/>
        <v>0</v>
      </c>
      <c r="AC17" s="47">
        <f t="shared" si="1"/>
        <v>0</v>
      </c>
      <c r="AD17" s="47">
        <f t="shared" si="1"/>
        <v>0</v>
      </c>
      <c r="AE17" s="47">
        <f t="shared" si="1"/>
        <v>0</v>
      </c>
    </row>
    <row r="18" spans="1:31" s="99" customFormat="1" ht="37.5" x14ac:dyDescent="0.2">
      <c r="A18" s="28" t="s">
        <v>24</v>
      </c>
      <c r="B18" s="29" t="s">
        <v>25</v>
      </c>
      <c r="C18" s="32" t="s">
        <v>20</v>
      </c>
      <c r="D18" s="47">
        <f t="shared" ref="D18:AE18" si="2">D44</f>
        <v>0</v>
      </c>
      <c r="E18" s="47">
        <f t="shared" si="2"/>
        <v>0</v>
      </c>
      <c r="F18" s="47">
        <f t="shared" si="2"/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7">
        <f t="shared" si="2"/>
        <v>0</v>
      </c>
      <c r="K18" s="47">
        <f t="shared" si="2"/>
        <v>0</v>
      </c>
      <c r="L18" s="47">
        <f t="shared" si="2"/>
        <v>0</v>
      </c>
      <c r="M18" s="47">
        <f t="shared" si="2"/>
        <v>0</v>
      </c>
      <c r="N18" s="47">
        <f t="shared" si="2"/>
        <v>0</v>
      </c>
      <c r="O18" s="47">
        <f t="shared" si="2"/>
        <v>0</v>
      </c>
      <c r="P18" s="47">
        <f t="shared" si="2"/>
        <v>9.0399999999999991</v>
      </c>
      <c r="Q18" s="47">
        <f t="shared" si="2"/>
        <v>0</v>
      </c>
      <c r="R18" s="47">
        <f t="shared" si="2"/>
        <v>0</v>
      </c>
      <c r="S18" s="47">
        <f t="shared" si="2"/>
        <v>0</v>
      </c>
      <c r="T18" s="47">
        <f t="shared" si="2"/>
        <v>0</v>
      </c>
      <c r="U18" s="47">
        <f t="shared" si="2"/>
        <v>0</v>
      </c>
      <c r="V18" s="47">
        <f t="shared" si="2"/>
        <v>0</v>
      </c>
      <c r="W18" s="47">
        <f t="shared" si="2"/>
        <v>0</v>
      </c>
      <c r="X18" s="47">
        <f t="shared" si="2"/>
        <v>0</v>
      </c>
      <c r="Y18" s="47">
        <f t="shared" si="2"/>
        <v>0</v>
      </c>
      <c r="Z18" s="47">
        <f t="shared" si="2"/>
        <v>0</v>
      </c>
      <c r="AA18" s="47">
        <f t="shared" si="2"/>
        <v>0</v>
      </c>
      <c r="AB18" s="47">
        <f t="shared" si="2"/>
        <v>0</v>
      </c>
      <c r="AC18" s="47">
        <f t="shared" si="2"/>
        <v>0</v>
      </c>
      <c r="AD18" s="47">
        <f t="shared" si="2"/>
        <v>0</v>
      </c>
      <c r="AE18" s="47">
        <f t="shared" si="2"/>
        <v>0</v>
      </c>
    </row>
    <row r="19" spans="1:31" ht="75" x14ac:dyDescent="0.2">
      <c r="A19" s="28" t="s">
        <v>26</v>
      </c>
      <c r="B19" s="29" t="s">
        <v>27</v>
      </c>
      <c r="C19" s="30" t="s">
        <v>20</v>
      </c>
      <c r="D19" s="47">
        <f t="shared" ref="D19:AE19" si="3">D67</f>
        <v>0</v>
      </c>
      <c r="E19" s="47">
        <f t="shared" si="3"/>
        <v>0</v>
      </c>
      <c r="F19" s="47">
        <f t="shared" si="3"/>
        <v>0</v>
      </c>
      <c r="G19" s="47">
        <f t="shared" si="3"/>
        <v>0</v>
      </c>
      <c r="H19" s="47">
        <f t="shared" si="3"/>
        <v>0</v>
      </c>
      <c r="I19" s="47">
        <f t="shared" si="3"/>
        <v>0</v>
      </c>
      <c r="J19" s="47">
        <f t="shared" si="3"/>
        <v>0</v>
      </c>
      <c r="K19" s="47">
        <f t="shared" si="3"/>
        <v>0</v>
      </c>
      <c r="L19" s="47">
        <f t="shared" si="3"/>
        <v>0</v>
      </c>
      <c r="M19" s="47">
        <f t="shared" si="3"/>
        <v>0</v>
      </c>
      <c r="N19" s="47">
        <f t="shared" si="3"/>
        <v>0</v>
      </c>
      <c r="O19" s="47">
        <f t="shared" si="3"/>
        <v>0</v>
      </c>
      <c r="P19" s="47">
        <f t="shared" si="3"/>
        <v>0</v>
      </c>
      <c r="Q19" s="47">
        <f t="shared" si="3"/>
        <v>0</v>
      </c>
      <c r="R19" s="47">
        <f t="shared" si="3"/>
        <v>0</v>
      </c>
      <c r="S19" s="47">
        <f t="shared" si="3"/>
        <v>0</v>
      </c>
      <c r="T19" s="47">
        <f t="shared" si="3"/>
        <v>0</v>
      </c>
      <c r="U19" s="47">
        <f t="shared" si="3"/>
        <v>0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3"/>
        <v>0</v>
      </c>
      <c r="AA19" s="47">
        <f t="shared" si="3"/>
        <v>0</v>
      </c>
      <c r="AB19" s="47">
        <f t="shared" si="3"/>
        <v>0</v>
      </c>
      <c r="AC19" s="47">
        <f t="shared" si="3"/>
        <v>0</v>
      </c>
      <c r="AD19" s="47">
        <f t="shared" si="3"/>
        <v>0</v>
      </c>
      <c r="AE19" s="47">
        <f t="shared" si="3"/>
        <v>0</v>
      </c>
    </row>
    <row r="20" spans="1:31" ht="37.5" x14ac:dyDescent="0.2">
      <c r="A20" s="28" t="s">
        <v>28</v>
      </c>
      <c r="B20" s="29" t="s">
        <v>29</v>
      </c>
      <c r="C20" s="30" t="s">
        <v>20</v>
      </c>
      <c r="D20" s="47">
        <f t="shared" ref="D20:AE20" si="4">D70</f>
        <v>0</v>
      </c>
      <c r="E20" s="47">
        <f t="shared" si="4"/>
        <v>0</v>
      </c>
      <c r="F20" s="47">
        <f t="shared" si="4"/>
        <v>0</v>
      </c>
      <c r="G20" s="47">
        <f t="shared" si="4"/>
        <v>0</v>
      </c>
      <c r="H20" s="47">
        <f t="shared" si="4"/>
        <v>0</v>
      </c>
      <c r="I20" s="47">
        <f t="shared" si="4"/>
        <v>0</v>
      </c>
      <c r="J20" s="47">
        <f t="shared" si="4"/>
        <v>0</v>
      </c>
      <c r="K20" s="47">
        <f t="shared" si="4"/>
        <v>0</v>
      </c>
      <c r="L20" s="47">
        <f t="shared" si="4"/>
        <v>0</v>
      </c>
      <c r="M20" s="47">
        <f t="shared" si="4"/>
        <v>0</v>
      </c>
      <c r="N20" s="47">
        <f t="shared" si="4"/>
        <v>0</v>
      </c>
      <c r="O20" s="47">
        <f t="shared" si="4"/>
        <v>0</v>
      </c>
      <c r="P20" s="47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47">
        <f t="shared" si="4"/>
        <v>0</v>
      </c>
      <c r="V20" s="47">
        <f t="shared" si="4"/>
        <v>0</v>
      </c>
      <c r="W20" s="47">
        <f t="shared" si="4"/>
        <v>0</v>
      </c>
      <c r="X20" s="47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7">
        <f t="shared" si="4"/>
        <v>0</v>
      </c>
      <c r="AC20" s="47">
        <f t="shared" si="4"/>
        <v>0</v>
      </c>
      <c r="AD20" s="47">
        <f t="shared" si="4"/>
        <v>0</v>
      </c>
      <c r="AE20" s="47">
        <f t="shared" si="4"/>
        <v>0</v>
      </c>
    </row>
    <row r="21" spans="1:31" ht="56.25" x14ac:dyDescent="0.2">
      <c r="A21" s="28" t="s">
        <v>30</v>
      </c>
      <c r="B21" s="29" t="s">
        <v>31</v>
      </c>
      <c r="C21" s="30" t="s">
        <v>20</v>
      </c>
      <c r="D21" s="47">
        <f t="shared" ref="D21:AE21" si="5">D71</f>
        <v>0</v>
      </c>
      <c r="E21" s="47">
        <f t="shared" si="5"/>
        <v>0</v>
      </c>
      <c r="F21" s="47">
        <f t="shared" si="5"/>
        <v>0</v>
      </c>
      <c r="G21" s="47">
        <f t="shared" si="5"/>
        <v>0</v>
      </c>
      <c r="H21" s="47">
        <f t="shared" si="5"/>
        <v>0</v>
      </c>
      <c r="I21" s="47">
        <f t="shared" si="5"/>
        <v>0</v>
      </c>
      <c r="J21" s="47">
        <f t="shared" si="5"/>
        <v>0</v>
      </c>
      <c r="K21" s="47">
        <f t="shared" si="5"/>
        <v>0</v>
      </c>
      <c r="L21" s="47">
        <f t="shared" si="5"/>
        <v>0</v>
      </c>
      <c r="M21" s="47">
        <f t="shared" si="5"/>
        <v>0</v>
      </c>
      <c r="N21" s="47">
        <f t="shared" si="5"/>
        <v>0</v>
      </c>
      <c r="O21" s="47">
        <f t="shared" si="5"/>
        <v>0</v>
      </c>
      <c r="P21" s="47">
        <f t="shared" si="5"/>
        <v>0</v>
      </c>
      <c r="Q21" s="47">
        <f t="shared" si="5"/>
        <v>0</v>
      </c>
      <c r="R21" s="47">
        <f t="shared" si="5"/>
        <v>0</v>
      </c>
      <c r="S21" s="47">
        <f t="shared" si="5"/>
        <v>0</v>
      </c>
      <c r="T21" s="47">
        <f t="shared" si="5"/>
        <v>0</v>
      </c>
      <c r="U21" s="47">
        <f t="shared" si="5"/>
        <v>0</v>
      </c>
      <c r="V21" s="47">
        <f t="shared" si="5"/>
        <v>0</v>
      </c>
      <c r="W21" s="47">
        <f t="shared" si="5"/>
        <v>0</v>
      </c>
      <c r="X21" s="47">
        <f t="shared" si="5"/>
        <v>0</v>
      </c>
      <c r="Y21" s="47">
        <f t="shared" si="5"/>
        <v>0</v>
      </c>
      <c r="Z21" s="47">
        <f t="shared" si="5"/>
        <v>0</v>
      </c>
      <c r="AA21" s="47">
        <f t="shared" si="5"/>
        <v>0</v>
      </c>
      <c r="AB21" s="47">
        <f t="shared" si="5"/>
        <v>0</v>
      </c>
      <c r="AC21" s="47">
        <f t="shared" si="5"/>
        <v>0</v>
      </c>
      <c r="AD21" s="47">
        <f t="shared" si="5"/>
        <v>0</v>
      </c>
      <c r="AE21" s="47">
        <f t="shared" si="5"/>
        <v>0</v>
      </c>
    </row>
    <row r="22" spans="1:31" ht="33.75" customHeight="1" x14ac:dyDescent="0.2">
      <c r="A22" s="28" t="s">
        <v>32</v>
      </c>
      <c r="B22" s="29" t="s">
        <v>33</v>
      </c>
      <c r="C22" s="30" t="s">
        <v>20</v>
      </c>
      <c r="D22" s="47">
        <f t="shared" ref="D22:AE22" si="6">D72</f>
        <v>0</v>
      </c>
      <c r="E22" s="47">
        <f t="shared" si="6"/>
        <v>0</v>
      </c>
      <c r="F22" s="47">
        <f t="shared" si="6"/>
        <v>0</v>
      </c>
      <c r="G22" s="47">
        <f t="shared" si="6"/>
        <v>0</v>
      </c>
      <c r="H22" s="47">
        <f t="shared" si="6"/>
        <v>0</v>
      </c>
      <c r="I22" s="47">
        <f t="shared" si="6"/>
        <v>0</v>
      </c>
      <c r="J22" s="47">
        <f t="shared" si="6"/>
        <v>0</v>
      </c>
      <c r="K22" s="47">
        <f t="shared" si="6"/>
        <v>0</v>
      </c>
      <c r="L22" s="47">
        <f t="shared" si="6"/>
        <v>0</v>
      </c>
      <c r="M22" s="47">
        <f t="shared" si="6"/>
        <v>0</v>
      </c>
      <c r="N22" s="47">
        <f t="shared" si="6"/>
        <v>0</v>
      </c>
      <c r="O22" s="47">
        <f t="shared" si="6"/>
        <v>0</v>
      </c>
      <c r="P22" s="47">
        <f t="shared" si="6"/>
        <v>0</v>
      </c>
      <c r="Q22" s="47">
        <f t="shared" si="6"/>
        <v>0</v>
      </c>
      <c r="R22" s="47">
        <f t="shared" si="6"/>
        <v>0</v>
      </c>
      <c r="S22" s="47">
        <f t="shared" si="6"/>
        <v>0</v>
      </c>
      <c r="T22" s="47">
        <f t="shared" si="6"/>
        <v>0</v>
      </c>
      <c r="U22" s="47">
        <f t="shared" si="6"/>
        <v>0</v>
      </c>
      <c r="V22" s="47">
        <f t="shared" si="6"/>
        <v>0</v>
      </c>
      <c r="W22" s="47">
        <f t="shared" si="6"/>
        <v>0</v>
      </c>
      <c r="X22" s="47">
        <f t="shared" si="6"/>
        <v>0</v>
      </c>
      <c r="Y22" s="47">
        <f t="shared" si="6"/>
        <v>0</v>
      </c>
      <c r="Z22" s="47">
        <f t="shared" si="6"/>
        <v>0</v>
      </c>
      <c r="AA22" s="47">
        <f t="shared" si="6"/>
        <v>0</v>
      </c>
      <c r="AB22" s="47">
        <f t="shared" si="6"/>
        <v>0</v>
      </c>
      <c r="AC22" s="47">
        <f t="shared" si="6"/>
        <v>0</v>
      </c>
      <c r="AD22" s="47">
        <f t="shared" si="6"/>
        <v>0</v>
      </c>
      <c r="AE22" s="47">
        <f t="shared" si="6"/>
        <v>0</v>
      </c>
    </row>
    <row r="23" spans="1:31" s="107" customFormat="1" ht="18.75" x14ac:dyDescent="0.2">
      <c r="A23" s="34" t="s">
        <v>34</v>
      </c>
      <c r="B23" s="35" t="s">
        <v>35</v>
      </c>
      <c r="C23" s="36" t="s">
        <v>20</v>
      </c>
      <c r="D23" s="108">
        <f t="shared" ref="D23:AE23" si="7">SUM(D24,D44,D67,D70,D71,D72)</f>
        <v>0</v>
      </c>
      <c r="E23" s="108">
        <f t="shared" si="7"/>
        <v>0</v>
      </c>
      <c r="F23" s="108">
        <f t="shared" si="7"/>
        <v>0</v>
      </c>
      <c r="G23" s="108">
        <f t="shared" si="7"/>
        <v>0</v>
      </c>
      <c r="H23" s="108">
        <f t="shared" si="7"/>
        <v>0</v>
      </c>
      <c r="I23" s="108">
        <f t="shared" si="7"/>
        <v>0</v>
      </c>
      <c r="J23" s="108">
        <f t="shared" si="7"/>
        <v>0</v>
      </c>
      <c r="K23" s="108">
        <f t="shared" si="7"/>
        <v>0</v>
      </c>
      <c r="L23" s="108">
        <f t="shared" si="7"/>
        <v>0</v>
      </c>
      <c r="M23" s="108">
        <f t="shared" si="7"/>
        <v>0</v>
      </c>
      <c r="N23" s="108">
        <f t="shared" si="7"/>
        <v>0</v>
      </c>
      <c r="O23" s="108">
        <f t="shared" si="7"/>
        <v>0</v>
      </c>
      <c r="P23" s="108">
        <f t="shared" si="7"/>
        <v>9.0399999999999991</v>
      </c>
      <c r="Q23" s="108">
        <f t="shared" si="7"/>
        <v>0</v>
      </c>
      <c r="R23" s="108">
        <f t="shared" si="7"/>
        <v>0</v>
      </c>
      <c r="S23" s="108">
        <f t="shared" si="7"/>
        <v>0</v>
      </c>
      <c r="T23" s="108">
        <f t="shared" si="7"/>
        <v>0</v>
      </c>
      <c r="U23" s="108">
        <f t="shared" si="7"/>
        <v>0</v>
      </c>
      <c r="V23" s="108">
        <f t="shared" si="7"/>
        <v>0</v>
      </c>
      <c r="W23" s="108">
        <f t="shared" si="7"/>
        <v>0</v>
      </c>
      <c r="X23" s="108">
        <f t="shared" si="7"/>
        <v>0</v>
      </c>
      <c r="Y23" s="108">
        <f t="shared" si="7"/>
        <v>0</v>
      </c>
      <c r="Z23" s="108">
        <f t="shared" si="7"/>
        <v>0</v>
      </c>
      <c r="AA23" s="108">
        <f t="shared" si="7"/>
        <v>0</v>
      </c>
      <c r="AB23" s="108">
        <f t="shared" si="7"/>
        <v>0</v>
      </c>
      <c r="AC23" s="108">
        <f t="shared" si="7"/>
        <v>0</v>
      </c>
      <c r="AD23" s="108">
        <f t="shared" si="7"/>
        <v>0</v>
      </c>
      <c r="AE23" s="108">
        <f t="shared" si="7"/>
        <v>0</v>
      </c>
    </row>
    <row r="24" spans="1:31" s="100" customFormat="1" ht="37.5" x14ac:dyDescent="0.2">
      <c r="A24" s="37" t="s">
        <v>36</v>
      </c>
      <c r="B24" s="38" t="s">
        <v>37</v>
      </c>
      <c r="C24" s="39" t="s">
        <v>20</v>
      </c>
      <c r="D24" s="101">
        <f t="shared" ref="D24:AE24" si="8">SUM(D25,D29,D32,D41)</f>
        <v>0</v>
      </c>
      <c r="E24" s="101">
        <f t="shared" si="8"/>
        <v>0</v>
      </c>
      <c r="F24" s="101">
        <f t="shared" si="8"/>
        <v>0</v>
      </c>
      <c r="G24" s="101">
        <f t="shared" si="8"/>
        <v>0</v>
      </c>
      <c r="H24" s="101">
        <f t="shared" si="8"/>
        <v>0</v>
      </c>
      <c r="I24" s="101">
        <f t="shared" si="8"/>
        <v>0</v>
      </c>
      <c r="J24" s="101">
        <f t="shared" si="8"/>
        <v>0</v>
      </c>
      <c r="K24" s="101">
        <f t="shared" si="8"/>
        <v>0</v>
      </c>
      <c r="L24" s="101">
        <f t="shared" si="8"/>
        <v>0</v>
      </c>
      <c r="M24" s="101">
        <f t="shared" si="8"/>
        <v>0</v>
      </c>
      <c r="N24" s="101">
        <f t="shared" si="8"/>
        <v>0</v>
      </c>
      <c r="O24" s="101">
        <f t="shared" si="8"/>
        <v>0</v>
      </c>
      <c r="P24" s="101">
        <f t="shared" si="8"/>
        <v>0</v>
      </c>
      <c r="Q24" s="101">
        <f t="shared" si="8"/>
        <v>0</v>
      </c>
      <c r="R24" s="101">
        <f t="shared" si="8"/>
        <v>0</v>
      </c>
      <c r="S24" s="101">
        <f t="shared" si="8"/>
        <v>0</v>
      </c>
      <c r="T24" s="101">
        <f t="shared" si="8"/>
        <v>0</v>
      </c>
      <c r="U24" s="101">
        <f t="shared" si="8"/>
        <v>0</v>
      </c>
      <c r="V24" s="101">
        <f t="shared" si="8"/>
        <v>0</v>
      </c>
      <c r="W24" s="101">
        <f t="shared" si="8"/>
        <v>0</v>
      </c>
      <c r="X24" s="101">
        <f t="shared" si="8"/>
        <v>0</v>
      </c>
      <c r="Y24" s="101">
        <f t="shared" si="8"/>
        <v>0</v>
      </c>
      <c r="Z24" s="101">
        <f t="shared" si="8"/>
        <v>0</v>
      </c>
      <c r="AA24" s="101">
        <f t="shared" si="8"/>
        <v>0</v>
      </c>
      <c r="AB24" s="101">
        <f t="shared" si="8"/>
        <v>0</v>
      </c>
      <c r="AC24" s="101">
        <f t="shared" si="8"/>
        <v>0</v>
      </c>
      <c r="AD24" s="101">
        <f t="shared" si="8"/>
        <v>0</v>
      </c>
      <c r="AE24" s="101">
        <f t="shared" si="8"/>
        <v>0</v>
      </c>
    </row>
    <row r="25" spans="1:31" ht="56.25" x14ac:dyDescent="0.2">
      <c r="A25" s="41" t="s">
        <v>38</v>
      </c>
      <c r="B25" s="42" t="s">
        <v>39</v>
      </c>
      <c r="C25" s="43" t="s">
        <v>20</v>
      </c>
      <c r="D25" s="102">
        <f t="shared" ref="D25:AE25" si="9">SUM(D26:D28)</f>
        <v>0</v>
      </c>
      <c r="E25" s="102">
        <f t="shared" si="9"/>
        <v>0</v>
      </c>
      <c r="F25" s="102">
        <f t="shared" si="9"/>
        <v>0</v>
      </c>
      <c r="G25" s="102">
        <f t="shared" si="9"/>
        <v>0</v>
      </c>
      <c r="H25" s="102">
        <f t="shared" si="9"/>
        <v>0</v>
      </c>
      <c r="I25" s="102">
        <f t="shared" si="9"/>
        <v>0</v>
      </c>
      <c r="J25" s="102">
        <f t="shared" si="9"/>
        <v>0</v>
      </c>
      <c r="K25" s="102">
        <f t="shared" si="9"/>
        <v>0</v>
      </c>
      <c r="L25" s="102">
        <f t="shared" si="9"/>
        <v>0</v>
      </c>
      <c r="M25" s="102">
        <f t="shared" si="9"/>
        <v>0</v>
      </c>
      <c r="N25" s="102">
        <f t="shared" si="9"/>
        <v>0</v>
      </c>
      <c r="O25" s="102">
        <f t="shared" si="9"/>
        <v>0</v>
      </c>
      <c r="P25" s="102">
        <f t="shared" si="9"/>
        <v>0</v>
      </c>
      <c r="Q25" s="102">
        <f t="shared" si="9"/>
        <v>0</v>
      </c>
      <c r="R25" s="102">
        <f t="shared" si="9"/>
        <v>0</v>
      </c>
      <c r="S25" s="102">
        <f t="shared" si="9"/>
        <v>0</v>
      </c>
      <c r="T25" s="102">
        <f t="shared" si="9"/>
        <v>0</v>
      </c>
      <c r="U25" s="102">
        <f t="shared" si="9"/>
        <v>0</v>
      </c>
      <c r="V25" s="102">
        <f t="shared" si="9"/>
        <v>0</v>
      </c>
      <c r="W25" s="102">
        <f t="shared" si="9"/>
        <v>0</v>
      </c>
      <c r="X25" s="102">
        <f t="shared" si="9"/>
        <v>0</v>
      </c>
      <c r="Y25" s="102">
        <f t="shared" si="9"/>
        <v>0</v>
      </c>
      <c r="Z25" s="102">
        <f t="shared" si="9"/>
        <v>0</v>
      </c>
      <c r="AA25" s="102">
        <f t="shared" si="9"/>
        <v>0</v>
      </c>
      <c r="AB25" s="102">
        <f t="shared" si="9"/>
        <v>0</v>
      </c>
      <c r="AC25" s="102">
        <f t="shared" si="9"/>
        <v>0</v>
      </c>
      <c r="AD25" s="102">
        <f t="shared" si="9"/>
        <v>0</v>
      </c>
      <c r="AE25" s="102">
        <f t="shared" si="9"/>
        <v>0</v>
      </c>
    </row>
    <row r="26" spans="1:31" ht="93.75" x14ac:dyDescent="0.2">
      <c r="A26" s="28" t="s">
        <v>40</v>
      </c>
      <c r="B26" s="29" t="s">
        <v>41</v>
      </c>
      <c r="C26" s="30" t="s">
        <v>20</v>
      </c>
      <c r="D26" s="47" t="s">
        <v>21</v>
      </c>
      <c r="E26" s="47" t="s">
        <v>21</v>
      </c>
      <c r="F26" s="47" t="s">
        <v>21</v>
      </c>
      <c r="G26" s="47" t="s">
        <v>21</v>
      </c>
      <c r="H26" s="47" t="s">
        <v>21</v>
      </c>
      <c r="I26" s="47" t="s">
        <v>21</v>
      </c>
      <c r="J26" s="47" t="s">
        <v>21</v>
      </c>
      <c r="K26" s="47" t="s">
        <v>21</v>
      </c>
      <c r="L26" s="47" t="s">
        <v>21</v>
      </c>
      <c r="M26" s="47" t="s">
        <v>21</v>
      </c>
      <c r="N26" s="47" t="s">
        <v>21</v>
      </c>
      <c r="O26" s="47" t="s">
        <v>21</v>
      </c>
      <c r="P26" s="47" t="s">
        <v>21</v>
      </c>
      <c r="Q26" s="47" t="s">
        <v>21</v>
      </c>
      <c r="R26" s="47" t="s">
        <v>21</v>
      </c>
      <c r="S26" s="47" t="s">
        <v>21</v>
      </c>
      <c r="T26" s="47" t="s">
        <v>21</v>
      </c>
      <c r="U26" s="47" t="s">
        <v>21</v>
      </c>
      <c r="V26" s="47" t="s">
        <v>21</v>
      </c>
      <c r="W26" s="47" t="s">
        <v>21</v>
      </c>
      <c r="X26" s="47" t="s">
        <v>21</v>
      </c>
      <c r="Y26" s="47" t="s">
        <v>21</v>
      </c>
      <c r="Z26" s="47" t="s">
        <v>21</v>
      </c>
      <c r="AA26" s="47" t="s">
        <v>21</v>
      </c>
      <c r="AB26" s="47" t="s">
        <v>21</v>
      </c>
      <c r="AC26" s="47" t="s">
        <v>21</v>
      </c>
      <c r="AD26" s="47" t="s">
        <v>21</v>
      </c>
      <c r="AE26" s="47" t="s">
        <v>21</v>
      </c>
    </row>
    <row r="27" spans="1:31" ht="93.75" x14ac:dyDescent="0.2">
      <c r="A27" s="28" t="s">
        <v>42</v>
      </c>
      <c r="B27" s="29" t="s">
        <v>43</v>
      </c>
      <c r="C27" s="30" t="s">
        <v>20</v>
      </c>
      <c r="D27" s="47" t="s">
        <v>21</v>
      </c>
      <c r="E27" s="47" t="s">
        <v>21</v>
      </c>
      <c r="F27" s="47" t="s">
        <v>21</v>
      </c>
      <c r="G27" s="47" t="s">
        <v>21</v>
      </c>
      <c r="H27" s="47" t="s">
        <v>21</v>
      </c>
      <c r="I27" s="47" t="s">
        <v>21</v>
      </c>
      <c r="J27" s="47" t="s">
        <v>21</v>
      </c>
      <c r="K27" s="47" t="s">
        <v>21</v>
      </c>
      <c r="L27" s="47" t="s">
        <v>21</v>
      </c>
      <c r="M27" s="47" t="s">
        <v>21</v>
      </c>
      <c r="N27" s="47" t="s">
        <v>21</v>
      </c>
      <c r="O27" s="47" t="s">
        <v>21</v>
      </c>
      <c r="P27" s="47" t="s">
        <v>21</v>
      </c>
      <c r="Q27" s="47" t="s">
        <v>21</v>
      </c>
      <c r="R27" s="47" t="s">
        <v>21</v>
      </c>
      <c r="S27" s="47" t="s">
        <v>21</v>
      </c>
      <c r="T27" s="47" t="s">
        <v>21</v>
      </c>
      <c r="U27" s="47" t="s">
        <v>21</v>
      </c>
      <c r="V27" s="47" t="s">
        <v>21</v>
      </c>
      <c r="W27" s="47" t="s">
        <v>21</v>
      </c>
      <c r="X27" s="47" t="s">
        <v>21</v>
      </c>
      <c r="Y27" s="47" t="s">
        <v>21</v>
      </c>
      <c r="Z27" s="47" t="s">
        <v>21</v>
      </c>
      <c r="AA27" s="47" t="s">
        <v>21</v>
      </c>
      <c r="AB27" s="47" t="s">
        <v>21</v>
      </c>
      <c r="AC27" s="47" t="s">
        <v>21</v>
      </c>
      <c r="AD27" s="47" t="s">
        <v>21</v>
      </c>
      <c r="AE27" s="47" t="s">
        <v>21</v>
      </c>
    </row>
    <row r="28" spans="1:31" ht="75" x14ac:dyDescent="0.2">
      <c r="A28" s="28" t="s">
        <v>44</v>
      </c>
      <c r="B28" s="29" t="s">
        <v>45</v>
      </c>
      <c r="C28" s="30" t="s">
        <v>20</v>
      </c>
      <c r="D28" s="47" t="s">
        <v>21</v>
      </c>
      <c r="E28" s="47" t="s">
        <v>21</v>
      </c>
      <c r="F28" s="47" t="s">
        <v>21</v>
      </c>
      <c r="G28" s="47" t="s">
        <v>21</v>
      </c>
      <c r="H28" s="47" t="s">
        <v>21</v>
      </c>
      <c r="I28" s="47" t="s">
        <v>21</v>
      </c>
      <c r="J28" s="47" t="s">
        <v>21</v>
      </c>
      <c r="K28" s="47" t="s">
        <v>21</v>
      </c>
      <c r="L28" s="47" t="s">
        <v>21</v>
      </c>
      <c r="M28" s="47" t="s">
        <v>21</v>
      </c>
      <c r="N28" s="47" t="s">
        <v>21</v>
      </c>
      <c r="O28" s="47" t="s">
        <v>21</v>
      </c>
      <c r="P28" s="47" t="s">
        <v>21</v>
      </c>
      <c r="Q28" s="47" t="s">
        <v>21</v>
      </c>
      <c r="R28" s="47" t="s">
        <v>21</v>
      </c>
      <c r="S28" s="47" t="s">
        <v>21</v>
      </c>
      <c r="T28" s="47" t="s">
        <v>21</v>
      </c>
      <c r="U28" s="47" t="s">
        <v>21</v>
      </c>
      <c r="V28" s="47" t="s">
        <v>21</v>
      </c>
      <c r="W28" s="47" t="s">
        <v>21</v>
      </c>
      <c r="X28" s="47" t="s">
        <v>21</v>
      </c>
      <c r="Y28" s="47" t="s">
        <v>21</v>
      </c>
      <c r="Z28" s="47" t="s">
        <v>21</v>
      </c>
      <c r="AA28" s="47" t="s">
        <v>21</v>
      </c>
      <c r="AB28" s="47" t="s">
        <v>21</v>
      </c>
      <c r="AC28" s="47" t="s">
        <v>21</v>
      </c>
      <c r="AD28" s="47" t="s">
        <v>21</v>
      </c>
      <c r="AE28" s="47" t="s">
        <v>21</v>
      </c>
    </row>
    <row r="29" spans="1:31" ht="56.25" x14ac:dyDescent="0.2">
      <c r="A29" s="41" t="s">
        <v>46</v>
      </c>
      <c r="B29" s="42" t="s">
        <v>47</v>
      </c>
      <c r="C29" s="43" t="s">
        <v>20</v>
      </c>
      <c r="D29" s="102">
        <f t="shared" ref="D29:AE29" si="10">SUM(D30:D31)</f>
        <v>0</v>
      </c>
      <c r="E29" s="102">
        <f t="shared" si="10"/>
        <v>0</v>
      </c>
      <c r="F29" s="102">
        <f t="shared" si="10"/>
        <v>0</v>
      </c>
      <c r="G29" s="102">
        <f t="shared" si="10"/>
        <v>0</v>
      </c>
      <c r="H29" s="102">
        <f t="shared" si="10"/>
        <v>0</v>
      </c>
      <c r="I29" s="102">
        <f t="shared" si="10"/>
        <v>0</v>
      </c>
      <c r="J29" s="102">
        <f t="shared" si="10"/>
        <v>0</v>
      </c>
      <c r="K29" s="102">
        <f t="shared" si="10"/>
        <v>0</v>
      </c>
      <c r="L29" s="102">
        <f t="shared" si="10"/>
        <v>0</v>
      </c>
      <c r="M29" s="102">
        <f t="shared" si="10"/>
        <v>0</v>
      </c>
      <c r="N29" s="102">
        <f t="shared" si="10"/>
        <v>0</v>
      </c>
      <c r="O29" s="102">
        <f t="shared" si="10"/>
        <v>0</v>
      </c>
      <c r="P29" s="102">
        <f t="shared" si="10"/>
        <v>0</v>
      </c>
      <c r="Q29" s="102">
        <f t="shared" si="10"/>
        <v>0</v>
      </c>
      <c r="R29" s="102">
        <f t="shared" si="10"/>
        <v>0</v>
      </c>
      <c r="S29" s="102">
        <f t="shared" si="10"/>
        <v>0</v>
      </c>
      <c r="T29" s="102">
        <f t="shared" si="10"/>
        <v>0</v>
      </c>
      <c r="U29" s="102">
        <f t="shared" si="10"/>
        <v>0</v>
      </c>
      <c r="V29" s="102">
        <f t="shared" si="10"/>
        <v>0</v>
      </c>
      <c r="W29" s="102">
        <f t="shared" si="10"/>
        <v>0</v>
      </c>
      <c r="X29" s="102">
        <f t="shared" si="10"/>
        <v>0</v>
      </c>
      <c r="Y29" s="102">
        <f t="shared" si="10"/>
        <v>0</v>
      </c>
      <c r="Z29" s="102">
        <f t="shared" si="10"/>
        <v>0</v>
      </c>
      <c r="AA29" s="102">
        <f t="shared" si="10"/>
        <v>0</v>
      </c>
      <c r="AB29" s="102">
        <f t="shared" si="10"/>
        <v>0</v>
      </c>
      <c r="AC29" s="102">
        <f t="shared" si="10"/>
        <v>0</v>
      </c>
      <c r="AD29" s="102">
        <f t="shared" si="10"/>
        <v>0</v>
      </c>
      <c r="AE29" s="102">
        <f t="shared" si="10"/>
        <v>0</v>
      </c>
    </row>
    <row r="30" spans="1:31" ht="93.75" x14ac:dyDescent="0.2">
      <c r="A30" s="28" t="s">
        <v>48</v>
      </c>
      <c r="B30" s="29" t="s">
        <v>49</v>
      </c>
      <c r="C30" s="30" t="s">
        <v>20</v>
      </c>
      <c r="D30" s="47" t="s">
        <v>21</v>
      </c>
      <c r="E30" s="47" t="s">
        <v>21</v>
      </c>
      <c r="F30" s="47" t="s">
        <v>21</v>
      </c>
      <c r="G30" s="47" t="s">
        <v>21</v>
      </c>
      <c r="H30" s="47" t="s">
        <v>21</v>
      </c>
      <c r="I30" s="47" t="s">
        <v>21</v>
      </c>
      <c r="J30" s="47" t="s">
        <v>21</v>
      </c>
      <c r="K30" s="47" t="s">
        <v>21</v>
      </c>
      <c r="L30" s="47" t="s">
        <v>21</v>
      </c>
      <c r="M30" s="47" t="s">
        <v>21</v>
      </c>
      <c r="N30" s="47" t="s">
        <v>21</v>
      </c>
      <c r="O30" s="47" t="s">
        <v>21</v>
      </c>
      <c r="P30" s="47" t="s">
        <v>21</v>
      </c>
      <c r="Q30" s="47" t="s">
        <v>21</v>
      </c>
      <c r="R30" s="47" t="s">
        <v>21</v>
      </c>
      <c r="S30" s="47" t="s">
        <v>21</v>
      </c>
      <c r="T30" s="47" t="s">
        <v>21</v>
      </c>
      <c r="U30" s="47" t="s">
        <v>21</v>
      </c>
      <c r="V30" s="47" t="s">
        <v>21</v>
      </c>
      <c r="W30" s="47" t="s">
        <v>21</v>
      </c>
      <c r="X30" s="47" t="s">
        <v>21</v>
      </c>
      <c r="Y30" s="47" t="s">
        <v>21</v>
      </c>
      <c r="Z30" s="47" t="s">
        <v>21</v>
      </c>
      <c r="AA30" s="47" t="s">
        <v>21</v>
      </c>
      <c r="AB30" s="47" t="s">
        <v>21</v>
      </c>
      <c r="AC30" s="47" t="s">
        <v>21</v>
      </c>
      <c r="AD30" s="47" t="s">
        <v>21</v>
      </c>
      <c r="AE30" s="47" t="s">
        <v>21</v>
      </c>
    </row>
    <row r="31" spans="1:31" ht="56.25" x14ac:dyDescent="0.2">
      <c r="A31" s="28" t="s">
        <v>50</v>
      </c>
      <c r="B31" s="29" t="s">
        <v>51</v>
      </c>
      <c r="C31" s="30" t="s">
        <v>20</v>
      </c>
      <c r="D31" s="47" t="s">
        <v>21</v>
      </c>
      <c r="E31" s="47" t="s">
        <v>21</v>
      </c>
      <c r="F31" s="47" t="s">
        <v>21</v>
      </c>
      <c r="G31" s="47" t="s">
        <v>21</v>
      </c>
      <c r="H31" s="47" t="s">
        <v>21</v>
      </c>
      <c r="I31" s="47" t="s">
        <v>21</v>
      </c>
      <c r="J31" s="47" t="s">
        <v>21</v>
      </c>
      <c r="K31" s="47" t="s">
        <v>21</v>
      </c>
      <c r="L31" s="47" t="s">
        <v>21</v>
      </c>
      <c r="M31" s="47" t="s">
        <v>21</v>
      </c>
      <c r="N31" s="47" t="s">
        <v>21</v>
      </c>
      <c r="O31" s="47" t="s">
        <v>21</v>
      </c>
      <c r="P31" s="47" t="s">
        <v>21</v>
      </c>
      <c r="Q31" s="47" t="s">
        <v>21</v>
      </c>
      <c r="R31" s="47" t="s">
        <v>21</v>
      </c>
      <c r="S31" s="47" t="s">
        <v>21</v>
      </c>
      <c r="T31" s="47" t="s">
        <v>21</v>
      </c>
      <c r="U31" s="47" t="s">
        <v>21</v>
      </c>
      <c r="V31" s="47" t="s">
        <v>21</v>
      </c>
      <c r="W31" s="47" t="s">
        <v>21</v>
      </c>
      <c r="X31" s="47" t="s">
        <v>21</v>
      </c>
      <c r="Y31" s="47" t="s">
        <v>21</v>
      </c>
      <c r="Z31" s="47" t="s">
        <v>21</v>
      </c>
      <c r="AA31" s="47" t="s">
        <v>21</v>
      </c>
      <c r="AB31" s="47" t="s">
        <v>21</v>
      </c>
      <c r="AC31" s="47" t="s">
        <v>21</v>
      </c>
      <c r="AD31" s="47" t="s">
        <v>21</v>
      </c>
      <c r="AE31" s="47" t="s">
        <v>21</v>
      </c>
    </row>
    <row r="32" spans="1:31" ht="75" x14ac:dyDescent="0.2">
      <c r="A32" s="41" t="s">
        <v>52</v>
      </c>
      <c r="B32" s="42" t="s">
        <v>53</v>
      </c>
      <c r="C32" s="43" t="s">
        <v>20</v>
      </c>
      <c r="D32" s="102">
        <f t="shared" ref="D32:AE32" si="11">SUM(D33:D40)</f>
        <v>0</v>
      </c>
      <c r="E32" s="102">
        <f t="shared" si="11"/>
        <v>0</v>
      </c>
      <c r="F32" s="102">
        <f t="shared" si="11"/>
        <v>0</v>
      </c>
      <c r="G32" s="102">
        <f t="shared" si="11"/>
        <v>0</v>
      </c>
      <c r="H32" s="102">
        <f t="shared" si="11"/>
        <v>0</v>
      </c>
      <c r="I32" s="102">
        <f t="shared" si="11"/>
        <v>0</v>
      </c>
      <c r="J32" s="102">
        <f t="shared" si="11"/>
        <v>0</v>
      </c>
      <c r="K32" s="102">
        <f t="shared" si="11"/>
        <v>0</v>
      </c>
      <c r="L32" s="102">
        <f t="shared" si="11"/>
        <v>0</v>
      </c>
      <c r="M32" s="102">
        <f t="shared" si="11"/>
        <v>0</v>
      </c>
      <c r="N32" s="102">
        <f t="shared" si="11"/>
        <v>0</v>
      </c>
      <c r="O32" s="102">
        <f t="shared" si="11"/>
        <v>0</v>
      </c>
      <c r="P32" s="102">
        <f t="shared" si="11"/>
        <v>0</v>
      </c>
      <c r="Q32" s="102">
        <f t="shared" si="11"/>
        <v>0</v>
      </c>
      <c r="R32" s="102">
        <f t="shared" si="11"/>
        <v>0</v>
      </c>
      <c r="S32" s="102">
        <f t="shared" si="11"/>
        <v>0</v>
      </c>
      <c r="T32" s="102">
        <f t="shared" si="11"/>
        <v>0</v>
      </c>
      <c r="U32" s="102">
        <f t="shared" si="11"/>
        <v>0</v>
      </c>
      <c r="V32" s="102">
        <f t="shared" si="11"/>
        <v>0</v>
      </c>
      <c r="W32" s="102">
        <f t="shared" si="11"/>
        <v>0</v>
      </c>
      <c r="X32" s="102">
        <f t="shared" si="11"/>
        <v>0</v>
      </c>
      <c r="Y32" s="102">
        <f t="shared" si="11"/>
        <v>0</v>
      </c>
      <c r="Z32" s="102">
        <f t="shared" si="11"/>
        <v>0</v>
      </c>
      <c r="AA32" s="102">
        <f t="shared" si="11"/>
        <v>0</v>
      </c>
      <c r="AB32" s="102">
        <f t="shared" si="11"/>
        <v>0</v>
      </c>
      <c r="AC32" s="102">
        <f t="shared" si="11"/>
        <v>0</v>
      </c>
      <c r="AD32" s="102">
        <f t="shared" si="11"/>
        <v>0</v>
      </c>
      <c r="AE32" s="102">
        <f t="shared" si="11"/>
        <v>0</v>
      </c>
    </row>
    <row r="33" spans="1:31" ht="56.25" x14ac:dyDescent="0.2">
      <c r="A33" s="28" t="s">
        <v>54</v>
      </c>
      <c r="B33" s="29" t="s">
        <v>55</v>
      </c>
      <c r="C33" s="30" t="s">
        <v>20</v>
      </c>
      <c r="D33" s="47" t="s">
        <v>21</v>
      </c>
      <c r="E33" s="47" t="s">
        <v>21</v>
      </c>
      <c r="F33" s="47" t="s">
        <v>21</v>
      </c>
      <c r="G33" s="47" t="s">
        <v>21</v>
      </c>
      <c r="H33" s="47" t="s">
        <v>21</v>
      </c>
      <c r="I33" s="47" t="s">
        <v>21</v>
      </c>
      <c r="J33" s="47" t="s">
        <v>21</v>
      </c>
      <c r="K33" s="47" t="s">
        <v>21</v>
      </c>
      <c r="L33" s="47" t="s">
        <v>21</v>
      </c>
      <c r="M33" s="47" t="s">
        <v>21</v>
      </c>
      <c r="N33" s="47" t="s">
        <v>21</v>
      </c>
      <c r="O33" s="47" t="s">
        <v>21</v>
      </c>
      <c r="P33" s="47" t="s">
        <v>21</v>
      </c>
      <c r="Q33" s="47" t="s">
        <v>21</v>
      </c>
      <c r="R33" s="47" t="s">
        <v>21</v>
      </c>
      <c r="S33" s="47" t="s">
        <v>21</v>
      </c>
      <c r="T33" s="47" t="s">
        <v>21</v>
      </c>
      <c r="U33" s="47" t="s">
        <v>21</v>
      </c>
      <c r="V33" s="47" t="s">
        <v>21</v>
      </c>
      <c r="W33" s="47" t="s">
        <v>21</v>
      </c>
      <c r="X33" s="47" t="s">
        <v>21</v>
      </c>
      <c r="Y33" s="47" t="s">
        <v>21</v>
      </c>
      <c r="Z33" s="47" t="s">
        <v>21</v>
      </c>
      <c r="AA33" s="47" t="s">
        <v>21</v>
      </c>
      <c r="AB33" s="47" t="s">
        <v>21</v>
      </c>
      <c r="AC33" s="47" t="s">
        <v>21</v>
      </c>
      <c r="AD33" s="47" t="s">
        <v>21</v>
      </c>
      <c r="AE33" s="47" t="s">
        <v>21</v>
      </c>
    </row>
    <row r="34" spans="1:31" ht="150" x14ac:dyDescent="0.2">
      <c r="A34" s="28" t="s">
        <v>54</v>
      </c>
      <c r="B34" s="29" t="s">
        <v>56</v>
      </c>
      <c r="C34" s="30" t="s">
        <v>20</v>
      </c>
      <c r="D34" s="47" t="s">
        <v>21</v>
      </c>
      <c r="E34" s="47" t="s">
        <v>21</v>
      </c>
      <c r="F34" s="47" t="s">
        <v>21</v>
      </c>
      <c r="G34" s="47" t="s">
        <v>21</v>
      </c>
      <c r="H34" s="47" t="s">
        <v>21</v>
      </c>
      <c r="I34" s="47" t="s">
        <v>21</v>
      </c>
      <c r="J34" s="47" t="s">
        <v>21</v>
      </c>
      <c r="K34" s="47" t="s">
        <v>21</v>
      </c>
      <c r="L34" s="47" t="s">
        <v>21</v>
      </c>
      <c r="M34" s="47" t="s">
        <v>21</v>
      </c>
      <c r="N34" s="47" t="s">
        <v>21</v>
      </c>
      <c r="O34" s="47" t="s">
        <v>21</v>
      </c>
      <c r="P34" s="47" t="s">
        <v>21</v>
      </c>
      <c r="Q34" s="47" t="s">
        <v>21</v>
      </c>
      <c r="R34" s="47" t="s">
        <v>21</v>
      </c>
      <c r="S34" s="47" t="s">
        <v>21</v>
      </c>
      <c r="T34" s="47" t="s">
        <v>21</v>
      </c>
      <c r="U34" s="47" t="s">
        <v>21</v>
      </c>
      <c r="V34" s="47" t="s">
        <v>21</v>
      </c>
      <c r="W34" s="47" t="s">
        <v>21</v>
      </c>
      <c r="X34" s="47" t="s">
        <v>21</v>
      </c>
      <c r="Y34" s="47" t="s">
        <v>21</v>
      </c>
      <c r="Z34" s="47" t="s">
        <v>21</v>
      </c>
      <c r="AA34" s="47" t="s">
        <v>21</v>
      </c>
      <c r="AB34" s="47" t="s">
        <v>21</v>
      </c>
      <c r="AC34" s="47" t="s">
        <v>21</v>
      </c>
      <c r="AD34" s="47" t="s">
        <v>21</v>
      </c>
      <c r="AE34" s="47" t="s">
        <v>21</v>
      </c>
    </row>
    <row r="35" spans="1:31" ht="131.25" x14ac:dyDescent="0.2">
      <c r="A35" s="28" t="s">
        <v>54</v>
      </c>
      <c r="B35" s="29" t="s">
        <v>57</v>
      </c>
      <c r="C35" s="30" t="s">
        <v>20</v>
      </c>
      <c r="D35" s="47" t="s">
        <v>21</v>
      </c>
      <c r="E35" s="47" t="s">
        <v>21</v>
      </c>
      <c r="F35" s="47" t="s">
        <v>21</v>
      </c>
      <c r="G35" s="47" t="s">
        <v>21</v>
      </c>
      <c r="H35" s="47" t="s">
        <v>21</v>
      </c>
      <c r="I35" s="47" t="s">
        <v>21</v>
      </c>
      <c r="J35" s="47" t="s">
        <v>21</v>
      </c>
      <c r="K35" s="47" t="s">
        <v>21</v>
      </c>
      <c r="L35" s="47" t="s">
        <v>21</v>
      </c>
      <c r="M35" s="47" t="s">
        <v>21</v>
      </c>
      <c r="N35" s="47" t="s">
        <v>21</v>
      </c>
      <c r="O35" s="47" t="s">
        <v>21</v>
      </c>
      <c r="P35" s="47" t="s">
        <v>21</v>
      </c>
      <c r="Q35" s="47" t="s">
        <v>21</v>
      </c>
      <c r="R35" s="47" t="s">
        <v>21</v>
      </c>
      <c r="S35" s="47" t="s">
        <v>21</v>
      </c>
      <c r="T35" s="47" t="s">
        <v>21</v>
      </c>
      <c r="U35" s="47" t="s">
        <v>21</v>
      </c>
      <c r="V35" s="47" t="s">
        <v>21</v>
      </c>
      <c r="W35" s="47" t="s">
        <v>21</v>
      </c>
      <c r="X35" s="47" t="s">
        <v>21</v>
      </c>
      <c r="Y35" s="47" t="s">
        <v>21</v>
      </c>
      <c r="Z35" s="47" t="s">
        <v>21</v>
      </c>
      <c r="AA35" s="47" t="s">
        <v>21</v>
      </c>
      <c r="AB35" s="47" t="s">
        <v>21</v>
      </c>
      <c r="AC35" s="47" t="s">
        <v>21</v>
      </c>
      <c r="AD35" s="47" t="s">
        <v>21</v>
      </c>
      <c r="AE35" s="47" t="s">
        <v>21</v>
      </c>
    </row>
    <row r="36" spans="1:31" ht="131.25" x14ac:dyDescent="0.2">
      <c r="A36" s="28" t="s">
        <v>54</v>
      </c>
      <c r="B36" s="29" t="s">
        <v>58</v>
      </c>
      <c r="C36" s="30" t="s">
        <v>20</v>
      </c>
      <c r="D36" s="47" t="s">
        <v>21</v>
      </c>
      <c r="E36" s="47" t="s">
        <v>21</v>
      </c>
      <c r="F36" s="47" t="s">
        <v>21</v>
      </c>
      <c r="G36" s="47" t="s">
        <v>21</v>
      </c>
      <c r="H36" s="47" t="s">
        <v>21</v>
      </c>
      <c r="I36" s="47" t="s">
        <v>21</v>
      </c>
      <c r="J36" s="47" t="s">
        <v>21</v>
      </c>
      <c r="K36" s="47" t="s">
        <v>21</v>
      </c>
      <c r="L36" s="47" t="s">
        <v>21</v>
      </c>
      <c r="M36" s="47" t="s">
        <v>21</v>
      </c>
      <c r="N36" s="47" t="s">
        <v>21</v>
      </c>
      <c r="O36" s="47" t="s">
        <v>21</v>
      </c>
      <c r="P36" s="47" t="s">
        <v>21</v>
      </c>
      <c r="Q36" s="47" t="s">
        <v>21</v>
      </c>
      <c r="R36" s="47" t="s">
        <v>21</v>
      </c>
      <c r="S36" s="47" t="s">
        <v>21</v>
      </c>
      <c r="T36" s="47" t="s">
        <v>21</v>
      </c>
      <c r="U36" s="47" t="s">
        <v>21</v>
      </c>
      <c r="V36" s="47" t="s">
        <v>21</v>
      </c>
      <c r="W36" s="47" t="s">
        <v>21</v>
      </c>
      <c r="X36" s="47" t="s">
        <v>21</v>
      </c>
      <c r="Y36" s="47" t="s">
        <v>21</v>
      </c>
      <c r="Z36" s="47" t="s">
        <v>21</v>
      </c>
      <c r="AA36" s="47" t="s">
        <v>21</v>
      </c>
      <c r="AB36" s="47" t="s">
        <v>21</v>
      </c>
      <c r="AC36" s="47" t="s">
        <v>21</v>
      </c>
      <c r="AD36" s="47" t="s">
        <v>21</v>
      </c>
      <c r="AE36" s="47" t="s">
        <v>21</v>
      </c>
    </row>
    <row r="37" spans="1:31" ht="56.25" x14ac:dyDescent="0.2">
      <c r="A37" s="28" t="s">
        <v>59</v>
      </c>
      <c r="B37" s="29" t="s">
        <v>55</v>
      </c>
      <c r="C37" s="30" t="s">
        <v>20</v>
      </c>
      <c r="D37" s="47" t="s">
        <v>21</v>
      </c>
      <c r="E37" s="47" t="s">
        <v>21</v>
      </c>
      <c r="F37" s="47" t="s">
        <v>21</v>
      </c>
      <c r="G37" s="47" t="s">
        <v>21</v>
      </c>
      <c r="H37" s="47" t="s">
        <v>21</v>
      </c>
      <c r="I37" s="47" t="s">
        <v>21</v>
      </c>
      <c r="J37" s="47" t="s">
        <v>21</v>
      </c>
      <c r="K37" s="47" t="s">
        <v>21</v>
      </c>
      <c r="L37" s="47" t="s">
        <v>21</v>
      </c>
      <c r="M37" s="47" t="s">
        <v>21</v>
      </c>
      <c r="N37" s="47" t="s">
        <v>21</v>
      </c>
      <c r="O37" s="47" t="s">
        <v>21</v>
      </c>
      <c r="P37" s="47" t="s">
        <v>21</v>
      </c>
      <c r="Q37" s="47" t="s">
        <v>21</v>
      </c>
      <c r="R37" s="47" t="s">
        <v>21</v>
      </c>
      <c r="S37" s="47" t="s">
        <v>21</v>
      </c>
      <c r="T37" s="47" t="s">
        <v>21</v>
      </c>
      <c r="U37" s="47" t="s">
        <v>21</v>
      </c>
      <c r="V37" s="47" t="s">
        <v>21</v>
      </c>
      <c r="W37" s="47" t="s">
        <v>21</v>
      </c>
      <c r="X37" s="47" t="s">
        <v>21</v>
      </c>
      <c r="Y37" s="47" t="s">
        <v>21</v>
      </c>
      <c r="Z37" s="47" t="s">
        <v>21</v>
      </c>
      <c r="AA37" s="47" t="s">
        <v>21</v>
      </c>
      <c r="AB37" s="47" t="s">
        <v>21</v>
      </c>
      <c r="AC37" s="47" t="s">
        <v>21</v>
      </c>
      <c r="AD37" s="47" t="s">
        <v>21</v>
      </c>
      <c r="AE37" s="47" t="s">
        <v>21</v>
      </c>
    </row>
    <row r="38" spans="1:31" ht="150" x14ac:dyDescent="0.2">
      <c r="A38" s="28" t="s">
        <v>59</v>
      </c>
      <c r="B38" s="29" t="s">
        <v>56</v>
      </c>
      <c r="C38" s="30" t="s">
        <v>20</v>
      </c>
      <c r="D38" s="47" t="s">
        <v>21</v>
      </c>
      <c r="E38" s="47" t="s">
        <v>21</v>
      </c>
      <c r="F38" s="47" t="s">
        <v>21</v>
      </c>
      <c r="G38" s="47" t="s">
        <v>21</v>
      </c>
      <c r="H38" s="47" t="s">
        <v>21</v>
      </c>
      <c r="I38" s="47" t="s">
        <v>21</v>
      </c>
      <c r="J38" s="47" t="s">
        <v>21</v>
      </c>
      <c r="K38" s="47" t="s">
        <v>21</v>
      </c>
      <c r="L38" s="47" t="s">
        <v>21</v>
      </c>
      <c r="M38" s="47" t="s">
        <v>21</v>
      </c>
      <c r="N38" s="47" t="s">
        <v>21</v>
      </c>
      <c r="O38" s="47" t="s">
        <v>21</v>
      </c>
      <c r="P38" s="47" t="s">
        <v>21</v>
      </c>
      <c r="Q38" s="47" t="s">
        <v>21</v>
      </c>
      <c r="R38" s="47" t="s">
        <v>21</v>
      </c>
      <c r="S38" s="47" t="s">
        <v>21</v>
      </c>
      <c r="T38" s="47" t="s">
        <v>21</v>
      </c>
      <c r="U38" s="47" t="s">
        <v>21</v>
      </c>
      <c r="V38" s="47" t="s">
        <v>21</v>
      </c>
      <c r="W38" s="47" t="s">
        <v>21</v>
      </c>
      <c r="X38" s="47" t="s">
        <v>21</v>
      </c>
      <c r="Y38" s="47" t="s">
        <v>21</v>
      </c>
      <c r="Z38" s="47" t="s">
        <v>21</v>
      </c>
      <c r="AA38" s="47" t="s">
        <v>21</v>
      </c>
      <c r="AB38" s="47" t="s">
        <v>21</v>
      </c>
      <c r="AC38" s="47" t="s">
        <v>21</v>
      </c>
      <c r="AD38" s="47" t="s">
        <v>21</v>
      </c>
      <c r="AE38" s="47" t="s">
        <v>21</v>
      </c>
    </row>
    <row r="39" spans="1:31" ht="131.25" x14ac:dyDescent="0.2">
      <c r="A39" s="28" t="s">
        <v>59</v>
      </c>
      <c r="B39" s="29" t="s">
        <v>57</v>
      </c>
      <c r="C39" s="30" t="s">
        <v>20</v>
      </c>
      <c r="D39" s="47" t="s">
        <v>21</v>
      </c>
      <c r="E39" s="47" t="s">
        <v>21</v>
      </c>
      <c r="F39" s="47" t="s">
        <v>21</v>
      </c>
      <c r="G39" s="47" t="s">
        <v>21</v>
      </c>
      <c r="H39" s="47" t="s">
        <v>21</v>
      </c>
      <c r="I39" s="47" t="s">
        <v>21</v>
      </c>
      <c r="J39" s="47" t="s">
        <v>21</v>
      </c>
      <c r="K39" s="47" t="s">
        <v>21</v>
      </c>
      <c r="L39" s="47" t="s">
        <v>21</v>
      </c>
      <c r="M39" s="47" t="s">
        <v>21</v>
      </c>
      <c r="N39" s="47" t="s">
        <v>21</v>
      </c>
      <c r="O39" s="47" t="s">
        <v>21</v>
      </c>
      <c r="P39" s="47" t="s">
        <v>21</v>
      </c>
      <c r="Q39" s="47" t="s">
        <v>21</v>
      </c>
      <c r="R39" s="47" t="s">
        <v>21</v>
      </c>
      <c r="S39" s="47" t="s">
        <v>21</v>
      </c>
      <c r="T39" s="47" t="s">
        <v>21</v>
      </c>
      <c r="U39" s="47" t="s">
        <v>21</v>
      </c>
      <c r="V39" s="47" t="s">
        <v>21</v>
      </c>
      <c r="W39" s="47" t="s">
        <v>21</v>
      </c>
      <c r="X39" s="47" t="s">
        <v>21</v>
      </c>
      <c r="Y39" s="47" t="s">
        <v>21</v>
      </c>
      <c r="Z39" s="47" t="s">
        <v>21</v>
      </c>
      <c r="AA39" s="47" t="s">
        <v>21</v>
      </c>
      <c r="AB39" s="47" t="s">
        <v>21</v>
      </c>
      <c r="AC39" s="47" t="s">
        <v>21</v>
      </c>
      <c r="AD39" s="47" t="s">
        <v>21</v>
      </c>
      <c r="AE39" s="47" t="s">
        <v>21</v>
      </c>
    </row>
    <row r="40" spans="1:31" ht="131.25" x14ac:dyDescent="0.2">
      <c r="A40" s="28" t="s">
        <v>59</v>
      </c>
      <c r="B40" s="29" t="s">
        <v>60</v>
      </c>
      <c r="C40" s="30" t="s">
        <v>20</v>
      </c>
      <c r="D40" s="47" t="s">
        <v>21</v>
      </c>
      <c r="E40" s="47" t="s">
        <v>21</v>
      </c>
      <c r="F40" s="47" t="s">
        <v>21</v>
      </c>
      <c r="G40" s="47" t="s">
        <v>21</v>
      </c>
      <c r="H40" s="47" t="s">
        <v>21</v>
      </c>
      <c r="I40" s="47" t="s">
        <v>21</v>
      </c>
      <c r="J40" s="47" t="s">
        <v>21</v>
      </c>
      <c r="K40" s="47" t="s">
        <v>21</v>
      </c>
      <c r="L40" s="47" t="s">
        <v>21</v>
      </c>
      <c r="M40" s="47" t="s">
        <v>21</v>
      </c>
      <c r="N40" s="47" t="s">
        <v>21</v>
      </c>
      <c r="O40" s="47" t="s">
        <v>21</v>
      </c>
      <c r="P40" s="47" t="s">
        <v>21</v>
      </c>
      <c r="Q40" s="47" t="s">
        <v>21</v>
      </c>
      <c r="R40" s="47" t="s">
        <v>21</v>
      </c>
      <c r="S40" s="47" t="s">
        <v>21</v>
      </c>
      <c r="T40" s="47" t="s">
        <v>21</v>
      </c>
      <c r="U40" s="47" t="s">
        <v>21</v>
      </c>
      <c r="V40" s="47" t="s">
        <v>21</v>
      </c>
      <c r="W40" s="47" t="s">
        <v>21</v>
      </c>
      <c r="X40" s="47" t="s">
        <v>21</v>
      </c>
      <c r="Y40" s="47" t="s">
        <v>21</v>
      </c>
      <c r="Z40" s="47" t="s">
        <v>21</v>
      </c>
      <c r="AA40" s="47" t="s">
        <v>21</v>
      </c>
      <c r="AB40" s="47" t="s">
        <v>21</v>
      </c>
      <c r="AC40" s="47" t="s">
        <v>21</v>
      </c>
      <c r="AD40" s="47" t="s">
        <v>21</v>
      </c>
      <c r="AE40" s="47" t="s">
        <v>21</v>
      </c>
    </row>
    <row r="41" spans="1:31" ht="112.5" x14ac:dyDescent="0.2">
      <c r="A41" s="41" t="s">
        <v>61</v>
      </c>
      <c r="B41" s="42" t="s">
        <v>62</v>
      </c>
      <c r="C41" s="43" t="s">
        <v>20</v>
      </c>
      <c r="D41" s="102">
        <f t="shared" ref="D41:AE41" si="12">SUM(D42:D43)</f>
        <v>0</v>
      </c>
      <c r="E41" s="102">
        <f t="shared" si="12"/>
        <v>0</v>
      </c>
      <c r="F41" s="102">
        <f t="shared" si="12"/>
        <v>0</v>
      </c>
      <c r="G41" s="102">
        <f t="shared" si="12"/>
        <v>0</v>
      </c>
      <c r="H41" s="102">
        <f t="shared" si="12"/>
        <v>0</v>
      </c>
      <c r="I41" s="102">
        <f t="shared" si="12"/>
        <v>0</v>
      </c>
      <c r="J41" s="102">
        <f t="shared" si="12"/>
        <v>0</v>
      </c>
      <c r="K41" s="102">
        <f t="shared" si="12"/>
        <v>0</v>
      </c>
      <c r="L41" s="102">
        <f t="shared" si="12"/>
        <v>0</v>
      </c>
      <c r="M41" s="102">
        <f t="shared" si="12"/>
        <v>0</v>
      </c>
      <c r="N41" s="102">
        <f t="shared" si="12"/>
        <v>0</v>
      </c>
      <c r="O41" s="102">
        <f t="shared" si="12"/>
        <v>0</v>
      </c>
      <c r="P41" s="102">
        <f t="shared" si="12"/>
        <v>0</v>
      </c>
      <c r="Q41" s="102">
        <f t="shared" si="12"/>
        <v>0</v>
      </c>
      <c r="R41" s="102">
        <f t="shared" si="12"/>
        <v>0</v>
      </c>
      <c r="S41" s="102">
        <f t="shared" si="12"/>
        <v>0</v>
      </c>
      <c r="T41" s="102">
        <f t="shared" si="12"/>
        <v>0</v>
      </c>
      <c r="U41" s="102">
        <f t="shared" si="12"/>
        <v>0</v>
      </c>
      <c r="V41" s="102">
        <f t="shared" si="12"/>
        <v>0</v>
      </c>
      <c r="W41" s="102">
        <f t="shared" si="12"/>
        <v>0</v>
      </c>
      <c r="X41" s="102">
        <f t="shared" si="12"/>
        <v>0</v>
      </c>
      <c r="Y41" s="102">
        <f t="shared" si="12"/>
        <v>0</v>
      </c>
      <c r="Z41" s="102">
        <f t="shared" si="12"/>
        <v>0</v>
      </c>
      <c r="AA41" s="102">
        <f t="shared" si="12"/>
        <v>0</v>
      </c>
      <c r="AB41" s="102">
        <f t="shared" si="12"/>
        <v>0</v>
      </c>
      <c r="AC41" s="102">
        <f t="shared" si="12"/>
        <v>0</v>
      </c>
      <c r="AD41" s="102">
        <f t="shared" si="12"/>
        <v>0</v>
      </c>
      <c r="AE41" s="102">
        <f t="shared" si="12"/>
        <v>0</v>
      </c>
    </row>
    <row r="42" spans="1:31" ht="93.75" x14ac:dyDescent="0.2">
      <c r="A42" s="28" t="s">
        <v>63</v>
      </c>
      <c r="B42" s="29" t="s">
        <v>64</v>
      </c>
      <c r="C42" s="30" t="s">
        <v>20</v>
      </c>
      <c r="D42" s="47" t="s">
        <v>21</v>
      </c>
      <c r="E42" s="47" t="s">
        <v>21</v>
      </c>
      <c r="F42" s="47" t="s">
        <v>21</v>
      </c>
      <c r="G42" s="47" t="s">
        <v>21</v>
      </c>
      <c r="H42" s="47" t="s">
        <v>21</v>
      </c>
      <c r="I42" s="47" t="s">
        <v>21</v>
      </c>
      <c r="J42" s="47" t="s">
        <v>21</v>
      </c>
      <c r="K42" s="47" t="s">
        <v>21</v>
      </c>
      <c r="L42" s="47" t="s">
        <v>21</v>
      </c>
      <c r="M42" s="47" t="s">
        <v>21</v>
      </c>
      <c r="N42" s="47" t="s">
        <v>21</v>
      </c>
      <c r="O42" s="47" t="s">
        <v>21</v>
      </c>
      <c r="P42" s="47" t="s">
        <v>21</v>
      </c>
      <c r="Q42" s="47" t="s">
        <v>21</v>
      </c>
      <c r="R42" s="47" t="s">
        <v>21</v>
      </c>
      <c r="S42" s="47" t="s">
        <v>21</v>
      </c>
      <c r="T42" s="47" t="s">
        <v>21</v>
      </c>
      <c r="U42" s="47" t="s">
        <v>21</v>
      </c>
      <c r="V42" s="47" t="s">
        <v>21</v>
      </c>
      <c r="W42" s="47" t="s">
        <v>21</v>
      </c>
      <c r="X42" s="47" t="s">
        <v>21</v>
      </c>
      <c r="Y42" s="47" t="s">
        <v>21</v>
      </c>
      <c r="Z42" s="47" t="s">
        <v>21</v>
      </c>
      <c r="AA42" s="47" t="s">
        <v>21</v>
      </c>
      <c r="AB42" s="47" t="s">
        <v>21</v>
      </c>
      <c r="AC42" s="47" t="s">
        <v>21</v>
      </c>
      <c r="AD42" s="47" t="s">
        <v>21</v>
      </c>
      <c r="AE42" s="47" t="s">
        <v>21</v>
      </c>
    </row>
    <row r="43" spans="1:31" ht="93.75" x14ac:dyDescent="0.2">
      <c r="A43" s="28" t="s">
        <v>65</v>
      </c>
      <c r="B43" s="29" t="s">
        <v>66</v>
      </c>
      <c r="C43" s="30" t="s">
        <v>20</v>
      </c>
      <c r="D43" s="47" t="s">
        <v>21</v>
      </c>
      <c r="E43" s="47" t="s">
        <v>21</v>
      </c>
      <c r="F43" s="47" t="s">
        <v>21</v>
      </c>
      <c r="G43" s="47" t="s">
        <v>21</v>
      </c>
      <c r="H43" s="47" t="s">
        <v>21</v>
      </c>
      <c r="I43" s="47" t="s">
        <v>21</v>
      </c>
      <c r="J43" s="47" t="s">
        <v>21</v>
      </c>
      <c r="K43" s="47" t="s">
        <v>21</v>
      </c>
      <c r="L43" s="47" t="s">
        <v>21</v>
      </c>
      <c r="M43" s="47" t="s">
        <v>21</v>
      </c>
      <c r="N43" s="47" t="s">
        <v>21</v>
      </c>
      <c r="O43" s="47" t="s">
        <v>21</v>
      </c>
      <c r="P43" s="47" t="s">
        <v>21</v>
      </c>
      <c r="Q43" s="47" t="s">
        <v>21</v>
      </c>
      <c r="R43" s="47" t="s">
        <v>21</v>
      </c>
      <c r="S43" s="47" t="s">
        <v>21</v>
      </c>
      <c r="T43" s="47" t="s">
        <v>21</v>
      </c>
      <c r="U43" s="47" t="s">
        <v>21</v>
      </c>
      <c r="V43" s="47" t="s">
        <v>21</v>
      </c>
      <c r="W43" s="47" t="s">
        <v>21</v>
      </c>
      <c r="X43" s="47" t="s">
        <v>21</v>
      </c>
      <c r="Y43" s="47" t="s">
        <v>21</v>
      </c>
      <c r="Z43" s="47" t="s">
        <v>21</v>
      </c>
      <c r="AA43" s="47" t="s">
        <v>21</v>
      </c>
      <c r="AB43" s="47" t="s">
        <v>21</v>
      </c>
      <c r="AC43" s="47" t="s">
        <v>21</v>
      </c>
      <c r="AD43" s="47" t="s">
        <v>21</v>
      </c>
      <c r="AE43" s="47" t="s">
        <v>21</v>
      </c>
    </row>
    <row r="44" spans="1:31" s="100" customFormat="1" ht="56.25" x14ac:dyDescent="0.2">
      <c r="A44" s="37" t="s">
        <v>67</v>
      </c>
      <c r="B44" s="38" t="s">
        <v>68</v>
      </c>
      <c r="C44" s="39" t="s">
        <v>20</v>
      </c>
      <c r="D44" s="101">
        <f t="shared" ref="D44:AE44" si="13">SUM(D45,D48,D55,D64)</f>
        <v>0</v>
      </c>
      <c r="E44" s="101">
        <f t="shared" si="13"/>
        <v>0</v>
      </c>
      <c r="F44" s="101">
        <f t="shared" si="13"/>
        <v>0</v>
      </c>
      <c r="G44" s="101">
        <f t="shared" si="13"/>
        <v>0</v>
      </c>
      <c r="H44" s="101">
        <f t="shared" si="13"/>
        <v>0</v>
      </c>
      <c r="I44" s="101">
        <f t="shared" si="13"/>
        <v>0</v>
      </c>
      <c r="J44" s="101">
        <f t="shared" si="13"/>
        <v>0</v>
      </c>
      <c r="K44" s="101">
        <f t="shared" si="13"/>
        <v>0</v>
      </c>
      <c r="L44" s="101">
        <f t="shared" si="13"/>
        <v>0</v>
      </c>
      <c r="M44" s="101">
        <f t="shared" si="13"/>
        <v>0</v>
      </c>
      <c r="N44" s="101">
        <f t="shared" si="13"/>
        <v>0</v>
      </c>
      <c r="O44" s="101">
        <f t="shared" si="13"/>
        <v>0</v>
      </c>
      <c r="P44" s="101">
        <f t="shared" si="13"/>
        <v>9.0399999999999991</v>
      </c>
      <c r="Q44" s="101">
        <f t="shared" si="13"/>
        <v>0</v>
      </c>
      <c r="R44" s="101">
        <f t="shared" si="13"/>
        <v>0</v>
      </c>
      <c r="S44" s="101">
        <f t="shared" si="13"/>
        <v>0</v>
      </c>
      <c r="T44" s="101">
        <f t="shared" si="13"/>
        <v>0</v>
      </c>
      <c r="U44" s="101">
        <f t="shared" si="13"/>
        <v>0</v>
      </c>
      <c r="V44" s="101">
        <f t="shared" si="13"/>
        <v>0</v>
      </c>
      <c r="W44" s="101">
        <f t="shared" si="13"/>
        <v>0</v>
      </c>
      <c r="X44" s="101">
        <f t="shared" si="13"/>
        <v>0</v>
      </c>
      <c r="Y44" s="101">
        <f t="shared" si="13"/>
        <v>0</v>
      </c>
      <c r="Z44" s="101">
        <f t="shared" si="13"/>
        <v>0</v>
      </c>
      <c r="AA44" s="101">
        <f t="shared" si="13"/>
        <v>0</v>
      </c>
      <c r="AB44" s="101">
        <f t="shared" si="13"/>
        <v>0</v>
      </c>
      <c r="AC44" s="101">
        <f t="shared" si="13"/>
        <v>0</v>
      </c>
      <c r="AD44" s="101">
        <f t="shared" si="13"/>
        <v>0</v>
      </c>
      <c r="AE44" s="101">
        <f t="shared" si="13"/>
        <v>0</v>
      </c>
    </row>
    <row r="45" spans="1:31" ht="93.75" x14ac:dyDescent="0.2">
      <c r="A45" s="41" t="s">
        <v>69</v>
      </c>
      <c r="B45" s="42" t="s">
        <v>70</v>
      </c>
      <c r="C45" s="43" t="s">
        <v>20</v>
      </c>
      <c r="D45" s="102">
        <f t="shared" ref="D45:AE45" si="14">SUM(D46,D47)</f>
        <v>0</v>
      </c>
      <c r="E45" s="102">
        <f t="shared" si="14"/>
        <v>0</v>
      </c>
      <c r="F45" s="102">
        <f t="shared" si="14"/>
        <v>0</v>
      </c>
      <c r="G45" s="102">
        <f t="shared" si="14"/>
        <v>0</v>
      </c>
      <c r="H45" s="102">
        <f t="shared" si="14"/>
        <v>0</v>
      </c>
      <c r="I45" s="102">
        <f t="shared" si="14"/>
        <v>0</v>
      </c>
      <c r="J45" s="102">
        <f t="shared" si="14"/>
        <v>0</v>
      </c>
      <c r="K45" s="102">
        <f t="shared" si="14"/>
        <v>0</v>
      </c>
      <c r="L45" s="102">
        <f t="shared" si="14"/>
        <v>0</v>
      </c>
      <c r="M45" s="102">
        <f t="shared" si="14"/>
        <v>0</v>
      </c>
      <c r="N45" s="102">
        <f t="shared" si="14"/>
        <v>0</v>
      </c>
      <c r="O45" s="102">
        <f t="shared" si="14"/>
        <v>0</v>
      </c>
      <c r="P45" s="102">
        <f t="shared" si="14"/>
        <v>0</v>
      </c>
      <c r="Q45" s="102">
        <f t="shared" si="14"/>
        <v>0</v>
      </c>
      <c r="R45" s="102">
        <f t="shared" si="14"/>
        <v>0</v>
      </c>
      <c r="S45" s="102">
        <f t="shared" si="14"/>
        <v>0</v>
      </c>
      <c r="T45" s="102">
        <f t="shared" si="14"/>
        <v>0</v>
      </c>
      <c r="U45" s="102">
        <f t="shared" si="14"/>
        <v>0</v>
      </c>
      <c r="V45" s="102">
        <f t="shared" si="14"/>
        <v>0</v>
      </c>
      <c r="W45" s="102">
        <f t="shared" si="14"/>
        <v>0</v>
      </c>
      <c r="X45" s="102">
        <f t="shared" si="14"/>
        <v>0</v>
      </c>
      <c r="Y45" s="102">
        <f t="shared" si="14"/>
        <v>0</v>
      </c>
      <c r="Z45" s="102">
        <f t="shared" si="14"/>
        <v>0</v>
      </c>
      <c r="AA45" s="102">
        <f t="shared" si="14"/>
        <v>0</v>
      </c>
      <c r="AB45" s="102">
        <f t="shared" si="14"/>
        <v>0</v>
      </c>
      <c r="AC45" s="102">
        <f t="shared" si="14"/>
        <v>0</v>
      </c>
      <c r="AD45" s="102">
        <f t="shared" si="14"/>
        <v>0</v>
      </c>
      <c r="AE45" s="102">
        <f t="shared" si="14"/>
        <v>0</v>
      </c>
    </row>
    <row r="46" spans="1:31" s="99" customFormat="1" ht="37.5" x14ac:dyDescent="0.2">
      <c r="A46" s="28" t="s">
        <v>71</v>
      </c>
      <c r="B46" s="29" t="s">
        <v>72</v>
      </c>
      <c r="C46" s="47" t="s">
        <v>20</v>
      </c>
      <c r="D46" s="106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0</v>
      </c>
      <c r="AD46" s="106">
        <v>0</v>
      </c>
      <c r="AE46" s="106">
        <v>0</v>
      </c>
    </row>
    <row r="47" spans="1:31" ht="75" x14ac:dyDescent="0.2">
      <c r="A47" s="28" t="s">
        <v>73</v>
      </c>
      <c r="B47" s="49" t="s">
        <v>74</v>
      </c>
      <c r="C47" s="49" t="s">
        <v>20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106">
        <v>0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0</v>
      </c>
      <c r="AD47" s="106">
        <v>0</v>
      </c>
      <c r="AE47" s="106">
        <v>0</v>
      </c>
    </row>
    <row r="48" spans="1:31" ht="56.25" x14ac:dyDescent="0.2">
      <c r="A48" s="41" t="s">
        <v>75</v>
      </c>
      <c r="B48" s="42" t="s">
        <v>76</v>
      </c>
      <c r="C48" s="42" t="s">
        <v>20</v>
      </c>
      <c r="D48" s="102">
        <f t="shared" ref="D48:AE48" si="15">SUM(D49,D50)</f>
        <v>0</v>
      </c>
      <c r="E48" s="102">
        <f t="shared" si="15"/>
        <v>0</v>
      </c>
      <c r="F48" s="102">
        <f t="shared" si="15"/>
        <v>0</v>
      </c>
      <c r="G48" s="102">
        <f t="shared" si="15"/>
        <v>0</v>
      </c>
      <c r="H48" s="102">
        <f t="shared" si="15"/>
        <v>0</v>
      </c>
      <c r="I48" s="102">
        <f t="shared" si="15"/>
        <v>0</v>
      </c>
      <c r="J48" s="102">
        <f t="shared" si="15"/>
        <v>0</v>
      </c>
      <c r="K48" s="102">
        <f t="shared" si="15"/>
        <v>0</v>
      </c>
      <c r="L48" s="102">
        <f t="shared" si="15"/>
        <v>0</v>
      </c>
      <c r="M48" s="102">
        <f t="shared" si="15"/>
        <v>0</v>
      </c>
      <c r="N48" s="102">
        <f t="shared" si="15"/>
        <v>0</v>
      </c>
      <c r="O48" s="102">
        <f t="shared" si="15"/>
        <v>0</v>
      </c>
      <c r="P48" s="102">
        <f t="shared" si="15"/>
        <v>9.0399999999999991</v>
      </c>
      <c r="Q48" s="102">
        <f t="shared" si="15"/>
        <v>0</v>
      </c>
      <c r="R48" s="102">
        <f t="shared" si="15"/>
        <v>0</v>
      </c>
      <c r="S48" s="102">
        <f t="shared" si="15"/>
        <v>0</v>
      </c>
      <c r="T48" s="102">
        <f t="shared" si="15"/>
        <v>0</v>
      </c>
      <c r="U48" s="102">
        <f t="shared" si="15"/>
        <v>0</v>
      </c>
      <c r="V48" s="102">
        <f t="shared" si="15"/>
        <v>0</v>
      </c>
      <c r="W48" s="102">
        <f t="shared" si="15"/>
        <v>0</v>
      </c>
      <c r="X48" s="102">
        <f t="shared" si="15"/>
        <v>0</v>
      </c>
      <c r="Y48" s="102">
        <f t="shared" si="15"/>
        <v>0</v>
      </c>
      <c r="Z48" s="102">
        <f t="shared" si="15"/>
        <v>0</v>
      </c>
      <c r="AA48" s="102">
        <f t="shared" si="15"/>
        <v>0</v>
      </c>
      <c r="AB48" s="102">
        <f t="shared" si="15"/>
        <v>0</v>
      </c>
      <c r="AC48" s="102">
        <f t="shared" si="15"/>
        <v>0</v>
      </c>
      <c r="AD48" s="102">
        <f t="shared" si="15"/>
        <v>0</v>
      </c>
      <c r="AE48" s="102">
        <f t="shared" si="15"/>
        <v>0</v>
      </c>
    </row>
    <row r="49" spans="1:31" s="99" customFormat="1" ht="37.5" x14ac:dyDescent="0.2">
      <c r="A49" s="28" t="s">
        <v>77</v>
      </c>
      <c r="B49" s="29" t="s">
        <v>78</v>
      </c>
      <c r="C49" s="29" t="s">
        <v>20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</row>
    <row r="50" spans="1:31" ht="56.25" x14ac:dyDescent="0.2">
      <c r="A50" s="28" t="s">
        <v>79</v>
      </c>
      <c r="B50" s="49" t="s">
        <v>80</v>
      </c>
      <c r="C50" s="49" t="s">
        <v>20</v>
      </c>
      <c r="D50" s="106">
        <f t="shared" ref="D50:AE50" si="16">SUM(D51:D54)</f>
        <v>0</v>
      </c>
      <c r="E50" s="106">
        <f t="shared" si="16"/>
        <v>0</v>
      </c>
      <c r="F50" s="106">
        <f t="shared" si="16"/>
        <v>0</v>
      </c>
      <c r="G50" s="106">
        <f t="shared" si="16"/>
        <v>0</v>
      </c>
      <c r="H50" s="106">
        <f t="shared" si="16"/>
        <v>0</v>
      </c>
      <c r="I50" s="106">
        <f t="shared" si="16"/>
        <v>0</v>
      </c>
      <c r="J50" s="106">
        <f t="shared" si="16"/>
        <v>0</v>
      </c>
      <c r="K50" s="106">
        <f t="shared" si="16"/>
        <v>0</v>
      </c>
      <c r="L50" s="106">
        <f t="shared" si="16"/>
        <v>0</v>
      </c>
      <c r="M50" s="106">
        <f t="shared" si="16"/>
        <v>0</v>
      </c>
      <c r="N50" s="106">
        <f t="shared" si="16"/>
        <v>0</v>
      </c>
      <c r="O50" s="106">
        <f t="shared" si="16"/>
        <v>0</v>
      </c>
      <c r="P50" s="106">
        <f t="shared" si="16"/>
        <v>9.0399999999999991</v>
      </c>
      <c r="Q50" s="106">
        <f t="shared" si="16"/>
        <v>0</v>
      </c>
      <c r="R50" s="106">
        <f t="shared" si="16"/>
        <v>0</v>
      </c>
      <c r="S50" s="106">
        <f t="shared" si="16"/>
        <v>0</v>
      </c>
      <c r="T50" s="106">
        <f t="shared" si="16"/>
        <v>0</v>
      </c>
      <c r="U50" s="106">
        <f t="shared" si="16"/>
        <v>0</v>
      </c>
      <c r="V50" s="106">
        <f t="shared" si="16"/>
        <v>0</v>
      </c>
      <c r="W50" s="106">
        <f t="shared" si="16"/>
        <v>0</v>
      </c>
      <c r="X50" s="106">
        <f t="shared" si="16"/>
        <v>0</v>
      </c>
      <c r="Y50" s="106">
        <f t="shared" si="16"/>
        <v>0</v>
      </c>
      <c r="Z50" s="106">
        <f t="shared" si="16"/>
        <v>0</v>
      </c>
      <c r="AA50" s="106">
        <f t="shared" si="16"/>
        <v>0</v>
      </c>
      <c r="AB50" s="106">
        <f t="shared" si="16"/>
        <v>0</v>
      </c>
      <c r="AC50" s="106">
        <f t="shared" si="16"/>
        <v>0</v>
      </c>
      <c r="AD50" s="106">
        <f t="shared" si="16"/>
        <v>0</v>
      </c>
      <c r="AE50" s="106">
        <f t="shared" si="16"/>
        <v>0</v>
      </c>
    </row>
    <row r="51" spans="1:31" s="103" customFormat="1" ht="56.25" x14ac:dyDescent="0.2">
      <c r="A51" s="53" t="s">
        <v>81</v>
      </c>
      <c r="B51" s="54" t="s">
        <v>82</v>
      </c>
      <c r="C51" s="54" t="s">
        <v>83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4">
        <v>1.2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4">
        <v>0</v>
      </c>
      <c r="W51" s="104">
        <v>0</v>
      </c>
      <c r="X51" s="104">
        <v>0</v>
      </c>
      <c r="Y51" s="104">
        <v>0</v>
      </c>
      <c r="Z51" s="104">
        <v>0</v>
      </c>
      <c r="AA51" s="104">
        <v>0</v>
      </c>
      <c r="AB51" s="104">
        <v>0</v>
      </c>
      <c r="AC51" s="104">
        <v>0</v>
      </c>
      <c r="AD51" s="104">
        <v>0</v>
      </c>
      <c r="AE51" s="104">
        <v>0</v>
      </c>
    </row>
    <row r="52" spans="1:31" s="105" customFormat="1" ht="75" x14ac:dyDescent="0.2">
      <c r="A52" s="53" t="s">
        <v>84</v>
      </c>
      <c r="B52" s="54" t="s">
        <v>85</v>
      </c>
      <c r="C52" s="54" t="s">
        <v>86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0.24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4">
        <v>0</v>
      </c>
      <c r="W52" s="104">
        <v>0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0</v>
      </c>
      <c r="AE52" s="104">
        <v>0</v>
      </c>
    </row>
    <row r="53" spans="1:31" s="105" customFormat="1" ht="56.25" x14ac:dyDescent="0.2">
      <c r="A53" s="53" t="s">
        <v>87</v>
      </c>
      <c r="B53" s="54" t="s">
        <v>88</v>
      </c>
      <c r="C53" s="54" t="s">
        <v>89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7.6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104">
        <v>0</v>
      </c>
      <c r="Y53" s="104">
        <v>0</v>
      </c>
      <c r="Z53" s="104">
        <v>0</v>
      </c>
      <c r="AA53" s="104">
        <v>0</v>
      </c>
      <c r="AB53" s="104">
        <v>0</v>
      </c>
      <c r="AC53" s="104">
        <v>0</v>
      </c>
      <c r="AD53" s="104">
        <v>0</v>
      </c>
      <c r="AE53" s="104">
        <v>0</v>
      </c>
    </row>
    <row r="54" spans="1:31" s="103" customFormat="1" ht="37.5" x14ac:dyDescent="0.2">
      <c r="A54" s="53" t="s">
        <v>90</v>
      </c>
      <c r="B54" s="54" t="s">
        <v>91</v>
      </c>
      <c r="C54" s="54" t="s">
        <v>92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4">
        <v>0</v>
      </c>
      <c r="W54" s="104">
        <v>0</v>
      </c>
      <c r="X54" s="104">
        <v>0</v>
      </c>
      <c r="Y54" s="104">
        <v>0</v>
      </c>
      <c r="Z54" s="104">
        <v>0</v>
      </c>
      <c r="AA54" s="104">
        <v>0</v>
      </c>
      <c r="AB54" s="104">
        <v>0</v>
      </c>
      <c r="AC54" s="104">
        <v>0</v>
      </c>
      <c r="AD54" s="104">
        <v>0</v>
      </c>
      <c r="AE54" s="104">
        <v>0</v>
      </c>
    </row>
    <row r="55" spans="1:31" ht="56.25" x14ac:dyDescent="0.2">
      <c r="A55" s="41" t="s">
        <v>93</v>
      </c>
      <c r="B55" s="42" t="s">
        <v>94</v>
      </c>
      <c r="C55" s="43" t="s">
        <v>20</v>
      </c>
      <c r="D55" s="102">
        <f t="shared" ref="D55:AE55" si="17">SUM(D56:D63)</f>
        <v>0</v>
      </c>
      <c r="E55" s="102">
        <f t="shared" si="17"/>
        <v>0</v>
      </c>
      <c r="F55" s="102">
        <f t="shared" si="17"/>
        <v>0</v>
      </c>
      <c r="G55" s="102">
        <f t="shared" si="17"/>
        <v>0</v>
      </c>
      <c r="H55" s="102">
        <f t="shared" si="17"/>
        <v>0</v>
      </c>
      <c r="I55" s="102">
        <f t="shared" si="17"/>
        <v>0</v>
      </c>
      <c r="J55" s="102">
        <f t="shared" si="17"/>
        <v>0</v>
      </c>
      <c r="K55" s="102">
        <f t="shared" si="17"/>
        <v>0</v>
      </c>
      <c r="L55" s="102">
        <f t="shared" si="17"/>
        <v>0</v>
      </c>
      <c r="M55" s="102">
        <f t="shared" si="17"/>
        <v>0</v>
      </c>
      <c r="N55" s="102">
        <f t="shared" si="17"/>
        <v>0</v>
      </c>
      <c r="O55" s="102">
        <f t="shared" si="17"/>
        <v>0</v>
      </c>
      <c r="P55" s="102">
        <f t="shared" si="17"/>
        <v>0</v>
      </c>
      <c r="Q55" s="102">
        <f t="shared" si="17"/>
        <v>0</v>
      </c>
      <c r="R55" s="102">
        <f t="shared" si="17"/>
        <v>0</v>
      </c>
      <c r="S55" s="102">
        <f t="shared" si="17"/>
        <v>0</v>
      </c>
      <c r="T55" s="102">
        <f t="shared" si="17"/>
        <v>0</v>
      </c>
      <c r="U55" s="102">
        <f t="shared" si="17"/>
        <v>0</v>
      </c>
      <c r="V55" s="102">
        <f t="shared" si="17"/>
        <v>0</v>
      </c>
      <c r="W55" s="102">
        <f t="shared" si="17"/>
        <v>0</v>
      </c>
      <c r="X55" s="102">
        <f t="shared" si="17"/>
        <v>0</v>
      </c>
      <c r="Y55" s="102">
        <f t="shared" si="17"/>
        <v>0</v>
      </c>
      <c r="Z55" s="102">
        <f t="shared" si="17"/>
        <v>0</v>
      </c>
      <c r="AA55" s="102">
        <f t="shared" si="17"/>
        <v>0</v>
      </c>
      <c r="AB55" s="102">
        <f t="shared" si="17"/>
        <v>0</v>
      </c>
      <c r="AC55" s="102">
        <f t="shared" si="17"/>
        <v>0</v>
      </c>
      <c r="AD55" s="102">
        <f t="shared" si="17"/>
        <v>0</v>
      </c>
      <c r="AE55" s="102">
        <f t="shared" si="17"/>
        <v>0</v>
      </c>
    </row>
    <row r="56" spans="1:31" ht="56.25" x14ac:dyDescent="0.2">
      <c r="A56" s="28" t="s">
        <v>95</v>
      </c>
      <c r="B56" s="29" t="s">
        <v>96</v>
      </c>
      <c r="C56" s="47" t="s">
        <v>20</v>
      </c>
      <c r="D56" s="47" t="s">
        <v>21</v>
      </c>
      <c r="E56" s="47" t="s">
        <v>21</v>
      </c>
      <c r="F56" s="47" t="s">
        <v>21</v>
      </c>
      <c r="G56" s="47" t="s">
        <v>21</v>
      </c>
      <c r="H56" s="47" t="s">
        <v>21</v>
      </c>
      <c r="I56" s="47" t="s">
        <v>21</v>
      </c>
      <c r="J56" s="47" t="s">
        <v>21</v>
      </c>
      <c r="K56" s="47" t="s">
        <v>21</v>
      </c>
      <c r="L56" s="47" t="s">
        <v>21</v>
      </c>
      <c r="M56" s="47" t="s">
        <v>21</v>
      </c>
      <c r="N56" s="47" t="s">
        <v>21</v>
      </c>
      <c r="O56" s="47" t="s">
        <v>21</v>
      </c>
      <c r="P56" s="47" t="s">
        <v>21</v>
      </c>
      <c r="Q56" s="47" t="s">
        <v>21</v>
      </c>
      <c r="R56" s="47" t="s">
        <v>21</v>
      </c>
      <c r="S56" s="47" t="s">
        <v>21</v>
      </c>
      <c r="T56" s="47" t="s">
        <v>21</v>
      </c>
      <c r="U56" s="47" t="s">
        <v>21</v>
      </c>
      <c r="V56" s="47" t="s">
        <v>21</v>
      </c>
      <c r="W56" s="47" t="s">
        <v>21</v>
      </c>
      <c r="X56" s="47" t="s">
        <v>21</v>
      </c>
      <c r="Y56" s="47" t="s">
        <v>21</v>
      </c>
      <c r="Z56" s="47" t="s">
        <v>21</v>
      </c>
      <c r="AA56" s="47" t="s">
        <v>21</v>
      </c>
      <c r="AB56" s="47" t="s">
        <v>21</v>
      </c>
      <c r="AC56" s="47" t="s">
        <v>21</v>
      </c>
      <c r="AD56" s="47" t="s">
        <v>21</v>
      </c>
      <c r="AE56" s="47" t="s">
        <v>21</v>
      </c>
    </row>
    <row r="57" spans="1:31" ht="56.25" x14ac:dyDescent="0.2">
      <c r="A57" s="28" t="s">
        <v>97</v>
      </c>
      <c r="B57" s="29" t="s">
        <v>98</v>
      </c>
      <c r="C57" s="47" t="s">
        <v>20</v>
      </c>
      <c r="D57" s="47" t="s">
        <v>21</v>
      </c>
      <c r="E57" s="47" t="s">
        <v>21</v>
      </c>
      <c r="F57" s="47" t="s">
        <v>21</v>
      </c>
      <c r="G57" s="47" t="s">
        <v>21</v>
      </c>
      <c r="H57" s="47" t="s">
        <v>21</v>
      </c>
      <c r="I57" s="47" t="s">
        <v>21</v>
      </c>
      <c r="J57" s="47" t="s">
        <v>21</v>
      </c>
      <c r="K57" s="47" t="s">
        <v>21</v>
      </c>
      <c r="L57" s="47" t="s">
        <v>21</v>
      </c>
      <c r="M57" s="47" t="s">
        <v>21</v>
      </c>
      <c r="N57" s="47" t="s">
        <v>21</v>
      </c>
      <c r="O57" s="47" t="s">
        <v>21</v>
      </c>
      <c r="P57" s="47" t="s">
        <v>21</v>
      </c>
      <c r="Q57" s="47" t="s">
        <v>21</v>
      </c>
      <c r="R57" s="47" t="s">
        <v>21</v>
      </c>
      <c r="S57" s="47" t="s">
        <v>21</v>
      </c>
      <c r="T57" s="47" t="s">
        <v>21</v>
      </c>
      <c r="U57" s="47" t="s">
        <v>21</v>
      </c>
      <c r="V57" s="47" t="s">
        <v>21</v>
      </c>
      <c r="W57" s="47" t="s">
        <v>21</v>
      </c>
      <c r="X57" s="47" t="s">
        <v>21</v>
      </c>
      <c r="Y57" s="47" t="s">
        <v>21</v>
      </c>
      <c r="Z57" s="47" t="s">
        <v>21</v>
      </c>
      <c r="AA57" s="47" t="s">
        <v>21</v>
      </c>
      <c r="AB57" s="47" t="s">
        <v>21</v>
      </c>
      <c r="AC57" s="47" t="s">
        <v>21</v>
      </c>
      <c r="AD57" s="47" t="s">
        <v>21</v>
      </c>
      <c r="AE57" s="47" t="s">
        <v>21</v>
      </c>
    </row>
    <row r="58" spans="1:31" ht="37.5" x14ac:dyDescent="0.2">
      <c r="A58" s="28" t="s">
        <v>99</v>
      </c>
      <c r="B58" s="29" t="s">
        <v>100</v>
      </c>
      <c r="C58" s="47" t="s">
        <v>20</v>
      </c>
      <c r="D58" s="47" t="s">
        <v>21</v>
      </c>
      <c r="E58" s="47" t="s">
        <v>21</v>
      </c>
      <c r="F58" s="47" t="s">
        <v>21</v>
      </c>
      <c r="G58" s="47" t="s">
        <v>21</v>
      </c>
      <c r="H58" s="47" t="s">
        <v>21</v>
      </c>
      <c r="I58" s="47" t="s">
        <v>21</v>
      </c>
      <c r="J58" s="47" t="s">
        <v>21</v>
      </c>
      <c r="K58" s="47" t="s">
        <v>21</v>
      </c>
      <c r="L58" s="47" t="s">
        <v>21</v>
      </c>
      <c r="M58" s="47" t="s">
        <v>21</v>
      </c>
      <c r="N58" s="47" t="s">
        <v>21</v>
      </c>
      <c r="O58" s="47" t="s">
        <v>21</v>
      </c>
      <c r="P58" s="47" t="s">
        <v>21</v>
      </c>
      <c r="Q58" s="47" t="s">
        <v>21</v>
      </c>
      <c r="R58" s="47" t="s">
        <v>21</v>
      </c>
      <c r="S58" s="47" t="s">
        <v>21</v>
      </c>
      <c r="T58" s="47" t="s">
        <v>21</v>
      </c>
      <c r="U58" s="47" t="s">
        <v>21</v>
      </c>
      <c r="V58" s="47" t="s">
        <v>21</v>
      </c>
      <c r="W58" s="47" t="s">
        <v>21</v>
      </c>
      <c r="X58" s="47" t="s">
        <v>21</v>
      </c>
      <c r="Y58" s="47" t="s">
        <v>21</v>
      </c>
      <c r="Z58" s="47" t="s">
        <v>21</v>
      </c>
      <c r="AA58" s="47" t="s">
        <v>21</v>
      </c>
      <c r="AB58" s="47" t="s">
        <v>21</v>
      </c>
      <c r="AC58" s="47" t="s">
        <v>21</v>
      </c>
      <c r="AD58" s="47" t="s">
        <v>21</v>
      </c>
      <c r="AE58" s="47" t="s">
        <v>21</v>
      </c>
    </row>
    <row r="59" spans="1:31" ht="56.25" x14ac:dyDescent="0.2">
      <c r="A59" s="28" t="s">
        <v>101</v>
      </c>
      <c r="B59" s="29" t="s">
        <v>102</v>
      </c>
      <c r="C59" s="47" t="s">
        <v>20</v>
      </c>
      <c r="D59" s="47" t="s">
        <v>21</v>
      </c>
      <c r="E59" s="47" t="s">
        <v>21</v>
      </c>
      <c r="F59" s="47" t="s">
        <v>21</v>
      </c>
      <c r="G59" s="47" t="s">
        <v>21</v>
      </c>
      <c r="H59" s="47" t="s">
        <v>21</v>
      </c>
      <c r="I59" s="47" t="s">
        <v>21</v>
      </c>
      <c r="J59" s="47" t="s">
        <v>21</v>
      </c>
      <c r="K59" s="47" t="s">
        <v>21</v>
      </c>
      <c r="L59" s="47" t="s">
        <v>21</v>
      </c>
      <c r="M59" s="47" t="s">
        <v>21</v>
      </c>
      <c r="N59" s="47" t="s">
        <v>21</v>
      </c>
      <c r="O59" s="47" t="s">
        <v>21</v>
      </c>
      <c r="P59" s="47" t="s">
        <v>21</v>
      </c>
      <c r="Q59" s="47" t="s">
        <v>21</v>
      </c>
      <c r="R59" s="47" t="s">
        <v>21</v>
      </c>
      <c r="S59" s="47" t="s">
        <v>21</v>
      </c>
      <c r="T59" s="47" t="s">
        <v>21</v>
      </c>
      <c r="U59" s="47" t="s">
        <v>21</v>
      </c>
      <c r="V59" s="47" t="s">
        <v>21</v>
      </c>
      <c r="W59" s="47" t="s">
        <v>21</v>
      </c>
      <c r="X59" s="47" t="s">
        <v>21</v>
      </c>
      <c r="Y59" s="47" t="s">
        <v>21</v>
      </c>
      <c r="Z59" s="47" t="s">
        <v>21</v>
      </c>
      <c r="AA59" s="47" t="s">
        <v>21</v>
      </c>
      <c r="AB59" s="47" t="s">
        <v>21</v>
      </c>
      <c r="AC59" s="47" t="s">
        <v>21</v>
      </c>
      <c r="AD59" s="47" t="s">
        <v>21</v>
      </c>
      <c r="AE59" s="47" t="s">
        <v>21</v>
      </c>
    </row>
    <row r="60" spans="1:31" ht="75" x14ac:dyDescent="0.2">
      <c r="A60" s="28" t="s">
        <v>103</v>
      </c>
      <c r="B60" s="29" t="s">
        <v>104</v>
      </c>
      <c r="C60" s="47" t="s">
        <v>20</v>
      </c>
      <c r="D60" s="47" t="s">
        <v>21</v>
      </c>
      <c r="E60" s="47" t="s">
        <v>21</v>
      </c>
      <c r="F60" s="47" t="s">
        <v>21</v>
      </c>
      <c r="G60" s="47" t="s">
        <v>21</v>
      </c>
      <c r="H60" s="47" t="s">
        <v>21</v>
      </c>
      <c r="I60" s="47" t="s">
        <v>21</v>
      </c>
      <c r="J60" s="47" t="s">
        <v>21</v>
      </c>
      <c r="K60" s="47" t="s">
        <v>21</v>
      </c>
      <c r="L60" s="47" t="s">
        <v>21</v>
      </c>
      <c r="M60" s="47" t="s">
        <v>21</v>
      </c>
      <c r="N60" s="47" t="s">
        <v>21</v>
      </c>
      <c r="O60" s="47" t="s">
        <v>21</v>
      </c>
      <c r="P60" s="47" t="s">
        <v>21</v>
      </c>
      <c r="Q60" s="47" t="s">
        <v>21</v>
      </c>
      <c r="R60" s="47" t="s">
        <v>21</v>
      </c>
      <c r="S60" s="47" t="s">
        <v>21</v>
      </c>
      <c r="T60" s="47" t="s">
        <v>21</v>
      </c>
      <c r="U60" s="47" t="s">
        <v>21</v>
      </c>
      <c r="V60" s="47" t="s">
        <v>21</v>
      </c>
      <c r="W60" s="47" t="s">
        <v>21</v>
      </c>
      <c r="X60" s="47" t="s">
        <v>21</v>
      </c>
      <c r="Y60" s="47" t="s">
        <v>21</v>
      </c>
      <c r="Z60" s="47" t="s">
        <v>21</v>
      </c>
      <c r="AA60" s="47" t="s">
        <v>21</v>
      </c>
      <c r="AB60" s="47" t="s">
        <v>21</v>
      </c>
      <c r="AC60" s="47" t="s">
        <v>21</v>
      </c>
      <c r="AD60" s="47" t="s">
        <v>21</v>
      </c>
      <c r="AE60" s="47" t="s">
        <v>21</v>
      </c>
    </row>
    <row r="61" spans="1:31" ht="75" x14ac:dyDescent="0.2">
      <c r="A61" s="28" t="s">
        <v>105</v>
      </c>
      <c r="B61" s="29" t="s">
        <v>106</v>
      </c>
      <c r="C61" s="47" t="s">
        <v>20</v>
      </c>
      <c r="D61" s="47" t="s">
        <v>21</v>
      </c>
      <c r="E61" s="47" t="s">
        <v>21</v>
      </c>
      <c r="F61" s="47" t="s">
        <v>21</v>
      </c>
      <c r="G61" s="47" t="s">
        <v>21</v>
      </c>
      <c r="H61" s="47" t="s">
        <v>21</v>
      </c>
      <c r="I61" s="47" t="s">
        <v>21</v>
      </c>
      <c r="J61" s="47" t="s">
        <v>21</v>
      </c>
      <c r="K61" s="47" t="s">
        <v>21</v>
      </c>
      <c r="L61" s="47" t="s">
        <v>21</v>
      </c>
      <c r="M61" s="47" t="s">
        <v>21</v>
      </c>
      <c r="N61" s="47" t="s">
        <v>21</v>
      </c>
      <c r="O61" s="47" t="s">
        <v>21</v>
      </c>
      <c r="P61" s="47" t="s">
        <v>21</v>
      </c>
      <c r="Q61" s="47" t="s">
        <v>21</v>
      </c>
      <c r="R61" s="47" t="s">
        <v>21</v>
      </c>
      <c r="S61" s="47" t="s">
        <v>21</v>
      </c>
      <c r="T61" s="47" t="s">
        <v>21</v>
      </c>
      <c r="U61" s="47" t="s">
        <v>21</v>
      </c>
      <c r="V61" s="47" t="s">
        <v>21</v>
      </c>
      <c r="W61" s="47" t="s">
        <v>21</v>
      </c>
      <c r="X61" s="47" t="s">
        <v>21</v>
      </c>
      <c r="Y61" s="47" t="s">
        <v>21</v>
      </c>
      <c r="Z61" s="47" t="s">
        <v>21</v>
      </c>
      <c r="AA61" s="47" t="s">
        <v>21</v>
      </c>
      <c r="AB61" s="47" t="s">
        <v>21</v>
      </c>
      <c r="AC61" s="47" t="s">
        <v>21</v>
      </c>
      <c r="AD61" s="47" t="s">
        <v>21</v>
      </c>
      <c r="AE61" s="47" t="s">
        <v>21</v>
      </c>
    </row>
    <row r="62" spans="1:31" ht="56.25" x14ac:dyDescent="0.2">
      <c r="A62" s="28" t="s">
        <v>107</v>
      </c>
      <c r="B62" s="29" t="s">
        <v>108</v>
      </c>
      <c r="C62" s="47" t="s">
        <v>20</v>
      </c>
      <c r="D62" s="47" t="s">
        <v>21</v>
      </c>
      <c r="E62" s="47" t="s">
        <v>21</v>
      </c>
      <c r="F62" s="47" t="s">
        <v>21</v>
      </c>
      <c r="G62" s="47" t="s">
        <v>21</v>
      </c>
      <c r="H62" s="47" t="s">
        <v>21</v>
      </c>
      <c r="I62" s="47" t="s">
        <v>21</v>
      </c>
      <c r="J62" s="47" t="s">
        <v>21</v>
      </c>
      <c r="K62" s="47" t="s">
        <v>21</v>
      </c>
      <c r="L62" s="47" t="s">
        <v>21</v>
      </c>
      <c r="M62" s="47" t="s">
        <v>21</v>
      </c>
      <c r="N62" s="47" t="s">
        <v>21</v>
      </c>
      <c r="O62" s="47" t="s">
        <v>21</v>
      </c>
      <c r="P62" s="47" t="s">
        <v>21</v>
      </c>
      <c r="Q62" s="47" t="s">
        <v>21</v>
      </c>
      <c r="R62" s="47" t="s">
        <v>21</v>
      </c>
      <c r="S62" s="47" t="s">
        <v>21</v>
      </c>
      <c r="T62" s="47" t="s">
        <v>21</v>
      </c>
      <c r="U62" s="47" t="s">
        <v>21</v>
      </c>
      <c r="V62" s="47" t="s">
        <v>21</v>
      </c>
      <c r="W62" s="47" t="s">
        <v>21</v>
      </c>
      <c r="X62" s="47" t="s">
        <v>21</v>
      </c>
      <c r="Y62" s="47" t="s">
        <v>21</v>
      </c>
      <c r="Z62" s="47" t="s">
        <v>21</v>
      </c>
      <c r="AA62" s="47" t="s">
        <v>21</v>
      </c>
      <c r="AB62" s="47" t="s">
        <v>21</v>
      </c>
      <c r="AC62" s="47" t="s">
        <v>21</v>
      </c>
      <c r="AD62" s="47" t="s">
        <v>21</v>
      </c>
      <c r="AE62" s="47" t="s">
        <v>21</v>
      </c>
    </row>
    <row r="63" spans="1:31" ht="75" x14ac:dyDescent="0.2">
      <c r="A63" s="28" t="s">
        <v>109</v>
      </c>
      <c r="B63" s="29" t="s">
        <v>110</v>
      </c>
      <c r="C63" s="47" t="s">
        <v>20</v>
      </c>
      <c r="D63" s="47" t="s">
        <v>21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 t="s">
        <v>21</v>
      </c>
      <c r="J63" s="47" t="s">
        <v>21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7" t="s">
        <v>21</v>
      </c>
      <c r="R63" s="47" t="s">
        <v>21</v>
      </c>
      <c r="S63" s="47" t="s">
        <v>21</v>
      </c>
      <c r="T63" s="47" t="s">
        <v>21</v>
      </c>
      <c r="U63" s="47" t="s">
        <v>21</v>
      </c>
      <c r="V63" s="47" t="s">
        <v>21</v>
      </c>
      <c r="W63" s="47" t="s">
        <v>21</v>
      </c>
      <c r="X63" s="47" t="s">
        <v>21</v>
      </c>
      <c r="Y63" s="47" t="s">
        <v>21</v>
      </c>
      <c r="Z63" s="47" t="s">
        <v>21</v>
      </c>
      <c r="AA63" s="47" t="s">
        <v>21</v>
      </c>
      <c r="AB63" s="47" t="s">
        <v>21</v>
      </c>
      <c r="AC63" s="47" t="s">
        <v>21</v>
      </c>
      <c r="AD63" s="47" t="s">
        <v>21</v>
      </c>
      <c r="AE63" s="47" t="s">
        <v>21</v>
      </c>
    </row>
    <row r="64" spans="1:31" ht="75" x14ac:dyDescent="0.2">
      <c r="A64" s="41" t="s">
        <v>111</v>
      </c>
      <c r="B64" s="42" t="s">
        <v>112</v>
      </c>
      <c r="C64" s="43" t="s">
        <v>20</v>
      </c>
      <c r="D64" s="102">
        <f t="shared" ref="D64:AE64" si="18">SUM(D65:D66)</f>
        <v>0</v>
      </c>
      <c r="E64" s="102">
        <f t="shared" si="18"/>
        <v>0</v>
      </c>
      <c r="F64" s="102">
        <f t="shared" si="18"/>
        <v>0</v>
      </c>
      <c r="G64" s="102">
        <f t="shared" si="18"/>
        <v>0</v>
      </c>
      <c r="H64" s="102">
        <f t="shared" si="18"/>
        <v>0</v>
      </c>
      <c r="I64" s="102">
        <f t="shared" si="18"/>
        <v>0</v>
      </c>
      <c r="J64" s="102">
        <f t="shared" si="18"/>
        <v>0</v>
      </c>
      <c r="K64" s="102">
        <f t="shared" si="18"/>
        <v>0</v>
      </c>
      <c r="L64" s="102">
        <f t="shared" si="18"/>
        <v>0</v>
      </c>
      <c r="M64" s="102">
        <f t="shared" si="18"/>
        <v>0</v>
      </c>
      <c r="N64" s="102">
        <f t="shared" si="18"/>
        <v>0</v>
      </c>
      <c r="O64" s="102">
        <f t="shared" si="18"/>
        <v>0</v>
      </c>
      <c r="P64" s="102">
        <f t="shared" si="18"/>
        <v>0</v>
      </c>
      <c r="Q64" s="102">
        <f t="shared" si="18"/>
        <v>0</v>
      </c>
      <c r="R64" s="102">
        <f t="shared" si="18"/>
        <v>0</v>
      </c>
      <c r="S64" s="102">
        <f t="shared" si="18"/>
        <v>0</v>
      </c>
      <c r="T64" s="102">
        <f t="shared" si="18"/>
        <v>0</v>
      </c>
      <c r="U64" s="102">
        <f t="shared" si="18"/>
        <v>0</v>
      </c>
      <c r="V64" s="102">
        <f t="shared" si="18"/>
        <v>0</v>
      </c>
      <c r="W64" s="102">
        <f t="shared" si="18"/>
        <v>0</v>
      </c>
      <c r="X64" s="102">
        <f t="shared" si="18"/>
        <v>0</v>
      </c>
      <c r="Y64" s="102">
        <f t="shared" si="18"/>
        <v>0</v>
      </c>
      <c r="Z64" s="102">
        <f t="shared" si="18"/>
        <v>0</v>
      </c>
      <c r="AA64" s="102">
        <f t="shared" si="18"/>
        <v>0</v>
      </c>
      <c r="AB64" s="102">
        <f t="shared" si="18"/>
        <v>0</v>
      </c>
      <c r="AC64" s="102">
        <f t="shared" si="18"/>
        <v>0</v>
      </c>
      <c r="AD64" s="102">
        <f t="shared" si="18"/>
        <v>0</v>
      </c>
      <c r="AE64" s="102">
        <f t="shared" si="18"/>
        <v>0</v>
      </c>
    </row>
    <row r="65" spans="1:31" ht="37.5" x14ac:dyDescent="0.2">
      <c r="A65" s="28" t="s">
        <v>113</v>
      </c>
      <c r="B65" s="29" t="s">
        <v>114</v>
      </c>
      <c r="C65" s="47" t="s">
        <v>20</v>
      </c>
      <c r="D65" s="47" t="s">
        <v>21</v>
      </c>
      <c r="E65" s="47" t="s">
        <v>21</v>
      </c>
      <c r="F65" s="47" t="s">
        <v>21</v>
      </c>
      <c r="G65" s="47" t="s">
        <v>21</v>
      </c>
      <c r="H65" s="47" t="s">
        <v>21</v>
      </c>
      <c r="I65" s="47" t="s">
        <v>21</v>
      </c>
      <c r="J65" s="47" t="s">
        <v>21</v>
      </c>
      <c r="K65" s="47" t="s">
        <v>21</v>
      </c>
      <c r="L65" s="47" t="s">
        <v>21</v>
      </c>
      <c r="M65" s="47" t="s">
        <v>21</v>
      </c>
      <c r="N65" s="47" t="s">
        <v>21</v>
      </c>
      <c r="O65" s="47" t="s">
        <v>21</v>
      </c>
      <c r="P65" s="47" t="s">
        <v>21</v>
      </c>
      <c r="Q65" s="47" t="s">
        <v>21</v>
      </c>
      <c r="R65" s="47" t="s">
        <v>21</v>
      </c>
      <c r="S65" s="47" t="s">
        <v>21</v>
      </c>
      <c r="T65" s="47" t="s">
        <v>21</v>
      </c>
      <c r="U65" s="47" t="s">
        <v>21</v>
      </c>
      <c r="V65" s="47" t="s">
        <v>21</v>
      </c>
      <c r="W65" s="47" t="s">
        <v>21</v>
      </c>
      <c r="X65" s="47" t="s">
        <v>21</v>
      </c>
      <c r="Y65" s="47" t="s">
        <v>21</v>
      </c>
      <c r="Z65" s="47" t="s">
        <v>21</v>
      </c>
      <c r="AA65" s="47" t="s">
        <v>21</v>
      </c>
      <c r="AB65" s="47" t="s">
        <v>21</v>
      </c>
      <c r="AC65" s="47" t="s">
        <v>21</v>
      </c>
      <c r="AD65" s="47" t="s">
        <v>21</v>
      </c>
      <c r="AE65" s="47" t="s">
        <v>21</v>
      </c>
    </row>
    <row r="66" spans="1:31" ht="56.25" x14ac:dyDescent="0.2">
      <c r="A66" s="28" t="s">
        <v>115</v>
      </c>
      <c r="B66" s="29" t="s">
        <v>116</v>
      </c>
      <c r="C66" s="47" t="s">
        <v>20</v>
      </c>
      <c r="D66" s="47" t="s">
        <v>21</v>
      </c>
      <c r="E66" s="47" t="s">
        <v>21</v>
      </c>
      <c r="F66" s="47" t="s">
        <v>21</v>
      </c>
      <c r="G66" s="47" t="s">
        <v>21</v>
      </c>
      <c r="H66" s="47" t="s">
        <v>21</v>
      </c>
      <c r="I66" s="47" t="s">
        <v>21</v>
      </c>
      <c r="J66" s="47" t="s">
        <v>21</v>
      </c>
      <c r="K66" s="47" t="s">
        <v>21</v>
      </c>
      <c r="L66" s="47" t="s">
        <v>21</v>
      </c>
      <c r="M66" s="47" t="s">
        <v>21</v>
      </c>
      <c r="N66" s="47" t="s">
        <v>21</v>
      </c>
      <c r="O66" s="47" t="s">
        <v>21</v>
      </c>
      <c r="P66" s="47" t="s">
        <v>21</v>
      </c>
      <c r="Q66" s="47" t="s">
        <v>21</v>
      </c>
      <c r="R66" s="47" t="s">
        <v>21</v>
      </c>
      <c r="S66" s="47" t="s">
        <v>21</v>
      </c>
      <c r="T66" s="47" t="s">
        <v>21</v>
      </c>
      <c r="U66" s="47" t="s">
        <v>21</v>
      </c>
      <c r="V66" s="47" t="s">
        <v>21</v>
      </c>
      <c r="W66" s="47" t="s">
        <v>21</v>
      </c>
      <c r="X66" s="47" t="s">
        <v>21</v>
      </c>
      <c r="Y66" s="47" t="s">
        <v>21</v>
      </c>
      <c r="Z66" s="47" t="s">
        <v>21</v>
      </c>
      <c r="AA66" s="47" t="s">
        <v>21</v>
      </c>
      <c r="AB66" s="47" t="s">
        <v>21</v>
      </c>
      <c r="AC66" s="47" t="s">
        <v>21</v>
      </c>
      <c r="AD66" s="47" t="s">
        <v>21</v>
      </c>
      <c r="AE66" s="47" t="s">
        <v>21</v>
      </c>
    </row>
    <row r="67" spans="1:31" s="100" customFormat="1" ht="75" x14ac:dyDescent="0.2">
      <c r="A67" s="37" t="s">
        <v>117</v>
      </c>
      <c r="B67" s="38" t="s">
        <v>118</v>
      </c>
      <c r="C67" s="39" t="s">
        <v>20</v>
      </c>
      <c r="D67" s="101">
        <f t="shared" ref="D67:AE67" si="19">SUM(D68:D69)</f>
        <v>0</v>
      </c>
      <c r="E67" s="101">
        <f t="shared" si="19"/>
        <v>0</v>
      </c>
      <c r="F67" s="101">
        <f t="shared" si="19"/>
        <v>0</v>
      </c>
      <c r="G67" s="101">
        <f t="shared" si="19"/>
        <v>0</v>
      </c>
      <c r="H67" s="101">
        <f t="shared" si="19"/>
        <v>0</v>
      </c>
      <c r="I67" s="101">
        <f t="shared" si="19"/>
        <v>0</v>
      </c>
      <c r="J67" s="101">
        <f t="shared" si="19"/>
        <v>0</v>
      </c>
      <c r="K67" s="101">
        <f t="shared" si="19"/>
        <v>0</v>
      </c>
      <c r="L67" s="101">
        <f t="shared" si="19"/>
        <v>0</v>
      </c>
      <c r="M67" s="101">
        <f t="shared" si="19"/>
        <v>0</v>
      </c>
      <c r="N67" s="101">
        <f t="shared" si="19"/>
        <v>0</v>
      </c>
      <c r="O67" s="101">
        <f t="shared" si="19"/>
        <v>0</v>
      </c>
      <c r="P67" s="101">
        <f t="shared" si="19"/>
        <v>0</v>
      </c>
      <c r="Q67" s="101">
        <f t="shared" si="19"/>
        <v>0</v>
      </c>
      <c r="R67" s="101">
        <f t="shared" si="19"/>
        <v>0</v>
      </c>
      <c r="S67" s="101">
        <f t="shared" si="19"/>
        <v>0</v>
      </c>
      <c r="T67" s="101">
        <f t="shared" si="19"/>
        <v>0</v>
      </c>
      <c r="U67" s="101">
        <f t="shared" si="19"/>
        <v>0</v>
      </c>
      <c r="V67" s="101">
        <f t="shared" si="19"/>
        <v>0</v>
      </c>
      <c r="W67" s="101">
        <f t="shared" si="19"/>
        <v>0</v>
      </c>
      <c r="X67" s="101">
        <f t="shared" si="19"/>
        <v>0</v>
      </c>
      <c r="Y67" s="101">
        <f t="shared" si="19"/>
        <v>0</v>
      </c>
      <c r="Z67" s="101">
        <f t="shared" si="19"/>
        <v>0</v>
      </c>
      <c r="AA67" s="101">
        <f t="shared" si="19"/>
        <v>0</v>
      </c>
      <c r="AB67" s="101">
        <f t="shared" si="19"/>
        <v>0</v>
      </c>
      <c r="AC67" s="101">
        <f t="shared" si="19"/>
        <v>0</v>
      </c>
      <c r="AD67" s="101">
        <f t="shared" si="19"/>
        <v>0</v>
      </c>
      <c r="AE67" s="101">
        <f t="shared" si="19"/>
        <v>0</v>
      </c>
    </row>
    <row r="68" spans="1:31" ht="75" x14ac:dyDescent="0.2">
      <c r="A68" s="28" t="s">
        <v>119</v>
      </c>
      <c r="B68" s="29" t="s">
        <v>120</v>
      </c>
      <c r="C68" s="47" t="s">
        <v>20</v>
      </c>
      <c r="D68" s="47" t="s">
        <v>21</v>
      </c>
      <c r="E68" s="47" t="s">
        <v>21</v>
      </c>
      <c r="F68" s="47" t="s">
        <v>21</v>
      </c>
      <c r="G68" s="47" t="s">
        <v>21</v>
      </c>
      <c r="H68" s="47" t="s">
        <v>21</v>
      </c>
      <c r="I68" s="47" t="s">
        <v>21</v>
      </c>
      <c r="J68" s="47" t="s">
        <v>21</v>
      </c>
      <c r="K68" s="47" t="s">
        <v>21</v>
      </c>
      <c r="L68" s="47" t="s">
        <v>21</v>
      </c>
      <c r="M68" s="47" t="s">
        <v>21</v>
      </c>
      <c r="N68" s="47" t="s">
        <v>21</v>
      </c>
      <c r="O68" s="47" t="s">
        <v>21</v>
      </c>
      <c r="P68" s="47" t="s">
        <v>21</v>
      </c>
      <c r="Q68" s="47" t="s">
        <v>21</v>
      </c>
      <c r="R68" s="47" t="s">
        <v>21</v>
      </c>
      <c r="S68" s="47" t="s">
        <v>21</v>
      </c>
      <c r="T68" s="47" t="s">
        <v>21</v>
      </c>
      <c r="U68" s="47" t="s">
        <v>21</v>
      </c>
      <c r="V68" s="47" t="s">
        <v>21</v>
      </c>
      <c r="W68" s="47" t="s">
        <v>21</v>
      </c>
      <c r="X68" s="47" t="s">
        <v>21</v>
      </c>
      <c r="Y68" s="47" t="s">
        <v>21</v>
      </c>
      <c r="Z68" s="47" t="s">
        <v>21</v>
      </c>
      <c r="AA68" s="47" t="s">
        <v>21</v>
      </c>
      <c r="AB68" s="47" t="s">
        <v>21</v>
      </c>
      <c r="AC68" s="47" t="s">
        <v>21</v>
      </c>
      <c r="AD68" s="47" t="s">
        <v>21</v>
      </c>
      <c r="AE68" s="47" t="s">
        <v>21</v>
      </c>
    </row>
    <row r="69" spans="1:31" ht="75" x14ac:dyDescent="0.2">
      <c r="A69" s="28" t="s">
        <v>121</v>
      </c>
      <c r="B69" s="29" t="s">
        <v>122</v>
      </c>
      <c r="C69" s="47" t="s">
        <v>20</v>
      </c>
      <c r="D69" s="47" t="s">
        <v>21</v>
      </c>
      <c r="E69" s="47" t="s">
        <v>21</v>
      </c>
      <c r="F69" s="47" t="s">
        <v>21</v>
      </c>
      <c r="G69" s="47" t="s">
        <v>21</v>
      </c>
      <c r="H69" s="47" t="s">
        <v>21</v>
      </c>
      <c r="I69" s="47" t="s">
        <v>21</v>
      </c>
      <c r="J69" s="47" t="s">
        <v>21</v>
      </c>
      <c r="K69" s="47" t="s">
        <v>21</v>
      </c>
      <c r="L69" s="47" t="s">
        <v>21</v>
      </c>
      <c r="M69" s="47" t="s">
        <v>21</v>
      </c>
      <c r="N69" s="47" t="s">
        <v>21</v>
      </c>
      <c r="O69" s="47" t="s">
        <v>21</v>
      </c>
      <c r="P69" s="47" t="s">
        <v>21</v>
      </c>
      <c r="Q69" s="47" t="s">
        <v>21</v>
      </c>
      <c r="R69" s="47" t="s">
        <v>21</v>
      </c>
      <c r="S69" s="47" t="s">
        <v>21</v>
      </c>
      <c r="T69" s="47" t="s">
        <v>21</v>
      </c>
      <c r="U69" s="47" t="s">
        <v>21</v>
      </c>
      <c r="V69" s="47" t="s">
        <v>21</v>
      </c>
      <c r="W69" s="47" t="s">
        <v>21</v>
      </c>
      <c r="X69" s="47" t="s">
        <v>21</v>
      </c>
      <c r="Y69" s="47" t="s">
        <v>21</v>
      </c>
      <c r="Z69" s="47" t="s">
        <v>21</v>
      </c>
      <c r="AA69" s="47" t="s">
        <v>21</v>
      </c>
      <c r="AB69" s="47" t="s">
        <v>21</v>
      </c>
      <c r="AC69" s="47" t="s">
        <v>21</v>
      </c>
      <c r="AD69" s="47" t="s">
        <v>21</v>
      </c>
      <c r="AE69" s="47" t="s">
        <v>21</v>
      </c>
    </row>
    <row r="70" spans="1:31" s="100" customFormat="1" ht="56.25" x14ac:dyDescent="0.2">
      <c r="A70" s="37" t="s">
        <v>123</v>
      </c>
      <c r="B70" s="38" t="s">
        <v>124</v>
      </c>
      <c r="C70" s="39" t="s">
        <v>20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0</v>
      </c>
      <c r="AC70" s="101">
        <v>0</v>
      </c>
      <c r="AD70" s="101">
        <v>0</v>
      </c>
      <c r="AE70" s="101">
        <v>0</v>
      </c>
    </row>
    <row r="71" spans="1:31" s="100" customFormat="1" ht="56.25" x14ac:dyDescent="0.2">
      <c r="A71" s="37" t="s">
        <v>125</v>
      </c>
      <c r="B71" s="38" t="s">
        <v>126</v>
      </c>
      <c r="C71" s="39" t="s">
        <v>20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1">
        <v>0</v>
      </c>
      <c r="W71" s="101">
        <v>0</v>
      </c>
      <c r="X71" s="101">
        <v>0</v>
      </c>
      <c r="Y71" s="101">
        <v>0</v>
      </c>
      <c r="Z71" s="101">
        <v>0</v>
      </c>
      <c r="AA71" s="101">
        <v>0</v>
      </c>
      <c r="AB71" s="101">
        <v>0</v>
      </c>
      <c r="AC71" s="101">
        <v>0</v>
      </c>
      <c r="AD71" s="101">
        <v>0</v>
      </c>
      <c r="AE71" s="101">
        <v>0</v>
      </c>
    </row>
    <row r="72" spans="1:31" s="100" customFormat="1" ht="37.5" x14ac:dyDescent="0.2">
      <c r="A72" s="37" t="s">
        <v>127</v>
      </c>
      <c r="B72" s="38" t="s">
        <v>128</v>
      </c>
      <c r="C72" s="39" t="s">
        <v>20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1">
        <v>0</v>
      </c>
      <c r="W72" s="101">
        <v>0</v>
      </c>
      <c r="X72" s="101">
        <v>0</v>
      </c>
      <c r="Y72" s="101">
        <v>0</v>
      </c>
      <c r="Z72" s="101">
        <v>0</v>
      </c>
      <c r="AA72" s="101">
        <v>0</v>
      </c>
      <c r="AB72" s="101">
        <v>0</v>
      </c>
      <c r="AC72" s="101">
        <v>0</v>
      </c>
      <c r="AD72" s="101">
        <v>0</v>
      </c>
      <c r="AE72" s="101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A6:AC6"/>
    <mergeCell ref="A11:A14"/>
    <mergeCell ref="B11:B14"/>
    <mergeCell ref="C11:C14"/>
    <mergeCell ref="D11:AE11"/>
    <mergeCell ref="D12:K12"/>
    <mergeCell ref="L12:T12"/>
    <mergeCell ref="U12:W12"/>
    <mergeCell ref="A10:P10"/>
    <mergeCell ref="A8:AC8"/>
    <mergeCell ref="A9:AC9"/>
    <mergeCell ref="X12:Y12"/>
    <mergeCell ref="Z12:AB12"/>
    <mergeCell ref="AC12:AD12"/>
  </mergeCells>
  <pageMargins left="0.70866141732283472" right="0.70866141732283472" top="0.74803149606299213" bottom="0.74803149606299213" header="0.31496062992125984" footer="0.31496062992125984"/>
  <pageSetup paperSize="8" scale="16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2"/>
  <sheetViews>
    <sheetView view="pageBreakPreview" topLeftCell="AH16" zoomScale="55" zoomScaleNormal="60" zoomScaleSheetLayoutView="55" workbookViewId="0">
      <selection activeCell="AQ8" sqref="AQ8"/>
    </sheetView>
  </sheetViews>
  <sheetFormatPr defaultColWidth="10.28515625" defaultRowHeight="15.75" outlineLevelCol="1" x14ac:dyDescent="0.25"/>
  <cols>
    <col min="1" max="1" width="13.28515625" style="18" customWidth="1"/>
    <col min="2" max="2" width="36" style="18" customWidth="1"/>
    <col min="3" max="3" width="23.140625" style="18" customWidth="1" outlineLevel="1"/>
    <col min="4" max="4" width="27.140625" style="18" customWidth="1" outlineLevel="1"/>
    <col min="5" max="5" width="27" style="18" customWidth="1" outlineLevel="1"/>
    <col min="6" max="11" width="8.28515625" style="18" customWidth="1" outlineLevel="1"/>
    <col min="12" max="12" width="23.42578125" style="18" customWidth="1" outlineLevel="1"/>
    <col min="13" max="13" width="11.7109375" style="18" customWidth="1" outlineLevel="1"/>
    <col min="14" max="15" width="8.28515625" style="18" customWidth="1" outlineLevel="1"/>
    <col min="16" max="16" width="9.42578125" style="18" customWidth="1" outlineLevel="1"/>
    <col min="17" max="18" width="8.28515625" style="18" customWidth="1" outlineLevel="1"/>
    <col min="19" max="19" width="22.85546875" style="18" customWidth="1" outlineLevel="1"/>
    <col min="20" max="20" width="9.28515625" style="18" customWidth="1" outlineLevel="1"/>
    <col min="21" max="25" width="8.28515625" style="18" customWidth="1" outlineLevel="1"/>
    <col min="26" max="26" width="24.42578125" style="18" customWidth="1"/>
    <col min="27" max="32" width="8.28515625" style="18" customWidth="1"/>
    <col min="33" max="33" width="25.7109375" style="18" customWidth="1"/>
    <col min="34" max="39" width="8.28515625" style="18" customWidth="1"/>
    <col min="40" max="40" width="26.140625" style="18" customWidth="1"/>
    <col min="41" max="41" width="16.140625" style="18" customWidth="1"/>
    <col min="42" max="43" width="8.28515625" style="18" customWidth="1"/>
    <col min="44" max="44" width="9.42578125" style="18" customWidth="1"/>
    <col min="45" max="46" width="8.28515625" style="18" customWidth="1"/>
    <col min="47" max="16384" width="10.28515625" style="18"/>
  </cols>
  <sheetData>
    <row r="1" spans="1:49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135"/>
      <c r="AV1" s="135"/>
      <c r="AW1" s="135"/>
    </row>
    <row r="2" spans="1:49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224" t="s">
        <v>335</v>
      </c>
      <c r="AP2" s="224"/>
      <c r="AQ2" s="224"/>
      <c r="AR2" s="224"/>
      <c r="AS2" s="224"/>
      <c r="AT2" s="224"/>
      <c r="AU2" s="135"/>
      <c r="AV2" s="135"/>
      <c r="AW2" s="135"/>
    </row>
    <row r="3" spans="1:49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224" t="s">
        <v>169</v>
      </c>
      <c r="AP3" s="224"/>
      <c r="AQ3" s="224"/>
      <c r="AR3" s="224"/>
      <c r="AS3" s="224"/>
      <c r="AT3" s="224"/>
      <c r="AU3" s="135"/>
      <c r="AV3" s="135"/>
      <c r="AW3" s="135"/>
    </row>
    <row r="4" spans="1:49" x14ac:dyDescent="0.25">
      <c r="A4" s="245" t="s">
        <v>336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24" t="s">
        <v>171</v>
      </c>
      <c r="AP4" s="224"/>
      <c r="AQ4" s="224"/>
      <c r="AR4" s="224"/>
      <c r="AS4" s="224"/>
      <c r="AT4" s="224"/>
      <c r="AU4" s="137"/>
      <c r="AV4" s="137"/>
      <c r="AW4" s="135"/>
    </row>
    <row r="5" spans="1:49" x14ac:dyDescent="0.25">
      <c r="A5" s="244" t="s">
        <v>337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24" t="s">
        <v>506</v>
      </c>
      <c r="AP5" s="224"/>
      <c r="AQ5" s="224"/>
      <c r="AR5" s="224"/>
      <c r="AS5" s="224"/>
      <c r="AT5" s="224"/>
      <c r="AU5" s="138"/>
      <c r="AV5" s="138"/>
      <c r="AW5" s="136"/>
    </row>
    <row r="6" spans="1:49" ht="18.75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4"/>
      <c r="AV6" s="4"/>
      <c r="AW6" s="4"/>
    </row>
    <row r="7" spans="1:49" ht="18.75" x14ac:dyDescent="0.25">
      <c r="A7" s="214" t="s">
        <v>338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94"/>
      <c r="AP7" s="94"/>
      <c r="AQ7" s="94"/>
      <c r="AR7" s="94"/>
      <c r="AS7" s="94"/>
      <c r="AT7" s="94"/>
      <c r="AU7" s="94"/>
      <c r="AV7" s="94"/>
      <c r="AW7" s="5"/>
    </row>
    <row r="8" spans="1:49" x14ac:dyDescent="0.25">
      <c r="A8" s="215" t="s">
        <v>173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75"/>
      <c r="AP8" s="75"/>
      <c r="AQ8" s="75"/>
      <c r="AR8" s="75"/>
      <c r="AS8" s="75"/>
      <c r="AT8" s="75"/>
      <c r="AU8" s="75"/>
      <c r="AV8" s="75"/>
      <c r="AW8" s="125"/>
    </row>
    <row r="9" spans="1:49" x14ac:dyDescent="0.25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7"/>
      <c r="AV9" s="137"/>
      <c r="AW9" s="137"/>
    </row>
    <row r="10" spans="1:49" s="78" customFormat="1" ht="23.25" customHeight="1" x14ac:dyDescent="0.35">
      <c r="A10" s="247" t="s">
        <v>0</v>
      </c>
      <c r="B10" s="247" t="s">
        <v>1</v>
      </c>
      <c r="C10" s="247" t="s">
        <v>2</v>
      </c>
      <c r="D10" s="247" t="s">
        <v>334</v>
      </c>
      <c r="E10" s="246" t="s">
        <v>333</v>
      </c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</row>
    <row r="11" spans="1:49" s="78" customFormat="1" ht="23.25" x14ac:dyDescent="0.35">
      <c r="A11" s="247"/>
      <c r="B11" s="247"/>
      <c r="C11" s="247"/>
      <c r="D11" s="247"/>
      <c r="E11" s="246" t="s">
        <v>332</v>
      </c>
      <c r="F11" s="246"/>
      <c r="G11" s="246"/>
      <c r="H11" s="246"/>
      <c r="I11" s="246"/>
      <c r="J11" s="246"/>
      <c r="K11" s="246"/>
      <c r="L11" s="246" t="s">
        <v>129</v>
      </c>
      <c r="M11" s="246"/>
      <c r="N11" s="246"/>
      <c r="O11" s="246"/>
      <c r="P11" s="246"/>
      <c r="Q11" s="246"/>
      <c r="R11" s="246"/>
      <c r="S11" s="246" t="s">
        <v>184</v>
      </c>
      <c r="T11" s="246"/>
      <c r="U11" s="246"/>
      <c r="V11" s="246"/>
      <c r="W11" s="246"/>
      <c r="X11" s="246"/>
      <c r="Y11" s="246"/>
      <c r="Z11" s="246" t="s">
        <v>183</v>
      </c>
      <c r="AA11" s="246"/>
      <c r="AB11" s="246"/>
      <c r="AC11" s="246"/>
      <c r="AD11" s="246"/>
      <c r="AE11" s="246"/>
      <c r="AF11" s="246"/>
      <c r="AG11" s="246" t="s">
        <v>182</v>
      </c>
      <c r="AH11" s="246"/>
      <c r="AI11" s="246"/>
      <c r="AJ11" s="246"/>
      <c r="AK11" s="246"/>
      <c r="AL11" s="246"/>
      <c r="AM11" s="246"/>
      <c r="AN11" s="247" t="s">
        <v>331</v>
      </c>
      <c r="AO11" s="247"/>
      <c r="AP11" s="247"/>
      <c r="AQ11" s="247"/>
      <c r="AR11" s="247"/>
      <c r="AS11" s="247"/>
      <c r="AT11" s="247"/>
    </row>
    <row r="12" spans="1:49" s="78" customFormat="1" ht="130.5" customHeight="1" x14ac:dyDescent="0.35">
      <c r="A12" s="247"/>
      <c r="B12" s="247"/>
      <c r="C12" s="247"/>
      <c r="D12" s="247"/>
      <c r="E12" s="246" t="s">
        <v>330</v>
      </c>
      <c r="F12" s="246"/>
      <c r="G12" s="246"/>
      <c r="H12" s="246"/>
      <c r="I12" s="246"/>
      <c r="J12" s="246"/>
      <c r="K12" s="246"/>
      <c r="L12" s="246" t="s">
        <v>330</v>
      </c>
      <c r="M12" s="246"/>
      <c r="N12" s="246"/>
      <c r="O12" s="246"/>
      <c r="P12" s="246"/>
      <c r="Q12" s="246"/>
      <c r="R12" s="246"/>
      <c r="S12" s="246" t="s">
        <v>330</v>
      </c>
      <c r="T12" s="246"/>
      <c r="U12" s="246"/>
      <c r="V12" s="246"/>
      <c r="W12" s="246"/>
      <c r="X12" s="246"/>
      <c r="Y12" s="246"/>
      <c r="Z12" s="246" t="s">
        <v>330</v>
      </c>
      <c r="AA12" s="246"/>
      <c r="AB12" s="246"/>
      <c r="AC12" s="246"/>
      <c r="AD12" s="246"/>
      <c r="AE12" s="246"/>
      <c r="AF12" s="246"/>
      <c r="AG12" s="246" t="s">
        <v>330</v>
      </c>
      <c r="AH12" s="246"/>
      <c r="AI12" s="246"/>
      <c r="AJ12" s="246"/>
      <c r="AK12" s="246"/>
      <c r="AL12" s="246"/>
      <c r="AM12" s="246"/>
      <c r="AN12" s="247" t="s">
        <v>9</v>
      </c>
      <c r="AO12" s="247"/>
      <c r="AP12" s="247"/>
      <c r="AQ12" s="247"/>
      <c r="AR12" s="247"/>
      <c r="AS12" s="247"/>
      <c r="AT12" s="247"/>
    </row>
    <row r="13" spans="1:49" s="78" customFormat="1" ht="37.5" x14ac:dyDescent="0.35">
      <c r="A13" s="247"/>
      <c r="B13" s="247"/>
      <c r="C13" s="247"/>
      <c r="D13" s="247" t="s">
        <v>9</v>
      </c>
      <c r="E13" s="133" t="s">
        <v>329</v>
      </c>
      <c r="F13" s="246" t="s">
        <v>328</v>
      </c>
      <c r="G13" s="246"/>
      <c r="H13" s="246"/>
      <c r="I13" s="246"/>
      <c r="J13" s="246"/>
      <c r="K13" s="246"/>
      <c r="L13" s="133" t="s">
        <v>329</v>
      </c>
      <c r="M13" s="246" t="s">
        <v>328</v>
      </c>
      <c r="N13" s="246"/>
      <c r="O13" s="246"/>
      <c r="P13" s="246"/>
      <c r="Q13" s="246"/>
      <c r="R13" s="246"/>
      <c r="S13" s="133" t="s">
        <v>329</v>
      </c>
      <c r="T13" s="246" t="s">
        <v>328</v>
      </c>
      <c r="U13" s="246"/>
      <c r="V13" s="246"/>
      <c r="W13" s="246"/>
      <c r="X13" s="246"/>
      <c r="Y13" s="246"/>
      <c r="Z13" s="133" t="s">
        <v>329</v>
      </c>
      <c r="AA13" s="246" t="s">
        <v>328</v>
      </c>
      <c r="AB13" s="246"/>
      <c r="AC13" s="246"/>
      <c r="AD13" s="246"/>
      <c r="AE13" s="246"/>
      <c r="AF13" s="246"/>
      <c r="AG13" s="133" t="s">
        <v>329</v>
      </c>
      <c r="AH13" s="246" t="s">
        <v>328</v>
      </c>
      <c r="AI13" s="246"/>
      <c r="AJ13" s="246"/>
      <c r="AK13" s="246"/>
      <c r="AL13" s="246"/>
      <c r="AM13" s="246"/>
      <c r="AN13" s="133" t="s">
        <v>329</v>
      </c>
      <c r="AO13" s="246" t="s">
        <v>328</v>
      </c>
      <c r="AP13" s="246"/>
      <c r="AQ13" s="246"/>
      <c r="AR13" s="246"/>
      <c r="AS13" s="246"/>
      <c r="AT13" s="246"/>
    </row>
    <row r="14" spans="1:49" s="78" customFormat="1" ht="87.75" customHeight="1" x14ac:dyDescent="0.35">
      <c r="A14" s="247"/>
      <c r="B14" s="247"/>
      <c r="C14" s="247"/>
      <c r="D14" s="247"/>
      <c r="E14" s="132" t="s">
        <v>327</v>
      </c>
      <c r="F14" s="132" t="s">
        <v>327</v>
      </c>
      <c r="G14" s="131" t="s">
        <v>326</v>
      </c>
      <c r="H14" s="131" t="s">
        <v>325</v>
      </c>
      <c r="I14" s="131" t="s">
        <v>324</v>
      </c>
      <c r="J14" s="131" t="s">
        <v>323</v>
      </c>
      <c r="K14" s="131" t="s">
        <v>322</v>
      </c>
      <c r="L14" s="132" t="s">
        <v>327</v>
      </c>
      <c r="M14" s="132" t="s">
        <v>327</v>
      </c>
      <c r="N14" s="131" t="s">
        <v>326</v>
      </c>
      <c r="O14" s="131" t="s">
        <v>325</v>
      </c>
      <c r="P14" s="131" t="s">
        <v>324</v>
      </c>
      <c r="Q14" s="131" t="s">
        <v>323</v>
      </c>
      <c r="R14" s="131" t="s">
        <v>322</v>
      </c>
      <c r="S14" s="132" t="s">
        <v>327</v>
      </c>
      <c r="T14" s="132" t="s">
        <v>327</v>
      </c>
      <c r="U14" s="131" t="s">
        <v>326</v>
      </c>
      <c r="V14" s="131" t="s">
        <v>325</v>
      </c>
      <c r="W14" s="131" t="s">
        <v>324</v>
      </c>
      <c r="X14" s="131" t="s">
        <v>323</v>
      </c>
      <c r="Y14" s="131" t="s">
        <v>322</v>
      </c>
      <c r="Z14" s="132" t="s">
        <v>327</v>
      </c>
      <c r="AA14" s="132" t="s">
        <v>327</v>
      </c>
      <c r="AB14" s="131" t="s">
        <v>326</v>
      </c>
      <c r="AC14" s="131" t="s">
        <v>325</v>
      </c>
      <c r="AD14" s="131" t="s">
        <v>324</v>
      </c>
      <c r="AE14" s="131" t="s">
        <v>323</v>
      </c>
      <c r="AF14" s="131" t="s">
        <v>322</v>
      </c>
      <c r="AG14" s="132" t="s">
        <v>327</v>
      </c>
      <c r="AH14" s="132" t="s">
        <v>327</v>
      </c>
      <c r="AI14" s="131" t="s">
        <v>326</v>
      </c>
      <c r="AJ14" s="131" t="s">
        <v>325</v>
      </c>
      <c r="AK14" s="131" t="s">
        <v>324</v>
      </c>
      <c r="AL14" s="131" t="s">
        <v>323</v>
      </c>
      <c r="AM14" s="131" t="s">
        <v>322</v>
      </c>
      <c r="AN14" s="132" t="s">
        <v>327</v>
      </c>
      <c r="AO14" s="132" t="s">
        <v>327</v>
      </c>
      <c r="AP14" s="131" t="s">
        <v>326</v>
      </c>
      <c r="AQ14" s="131" t="s">
        <v>325</v>
      </c>
      <c r="AR14" s="131" t="s">
        <v>324</v>
      </c>
      <c r="AS14" s="131" t="s">
        <v>323</v>
      </c>
      <c r="AT14" s="131" t="s">
        <v>322</v>
      </c>
    </row>
    <row r="15" spans="1:49" s="78" customFormat="1" ht="23.25" x14ac:dyDescent="0.35">
      <c r="A15" s="130">
        <v>1</v>
      </c>
      <c r="B15" s="130">
        <v>2</v>
      </c>
      <c r="C15" s="130">
        <v>3</v>
      </c>
      <c r="D15" s="130">
        <v>4</v>
      </c>
      <c r="E15" s="129" t="s">
        <v>321</v>
      </c>
      <c r="F15" s="129" t="s">
        <v>320</v>
      </c>
      <c r="G15" s="129" t="s">
        <v>319</v>
      </c>
      <c r="H15" s="129" t="s">
        <v>318</v>
      </c>
      <c r="I15" s="129" t="s">
        <v>317</v>
      </c>
      <c r="J15" s="129" t="s">
        <v>316</v>
      </c>
      <c r="K15" s="129" t="s">
        <v>315</v>
      </c>
      <c r="L15" s="129" t="s">
        <v>314</v>
      </c>
      <c r="M15" s="129" t="s">
        <v>313</v>
      </c>
      <c r="N15" s="129" t="s">
        <v>312</v>
      </c>
      <c r="O15" s="129" t="s">
        <v>311</v>
      </c>
      <c r="P15" s="129" t="s">
        <v>310</v>
      </c>
      <c r="Q15" s="129" t="s">
        <v>309</v>
      </c>
      <c r="R15" s="129" t="s">
        <v>308</v>
      </c>
      <c r="S15" s="129" t="s">
        <v>307</v>
      </c>
      <c r="T15" s="129" t="s">
        <v>306</v>
      </c>
      <c r="U15" s="129" t="s">
        <v>305</v>
      </c>
      <c r="V15" s="129" t="s">
        <v>304</v>
      </c>
      <c r="W15" s="129" t="s">
        <v>303</v>
      </c>
      <c r="X15" s="129" t="s">
        <v>302</v>
      </c>
      <c r="Y15" s="129" t="s">
        <v>301</v>
      </c>
      <c r="Z15" s="129" t="s">
        <v>300</v>
      </c>
      <c r="AA15" s="129" t="s">
        <v>299</v>
      </c>
      <c r="AB15" s="129" t="s">
        <v>298</v>
      </c>
      <c r="AC15" s="129" t="s">
        <v>297</v>
      </c>
      <c r="AD15" s="129" t="s">
        <v>296</v>
      </c>
      <c r="AE15" s="129" t="s">
        <v>295</v>
      </c>
      <c r="AF15" s="129" t="s">
        <v>294</v>
      </c>
      <c r="AG15" s="129" t="s">
        <v>293</v>
      </c>
      <c r="AH15" s="129" t="s">
        <v>292</v>
      </c>
      <c r="AI15" s="129" t="s">
        <v>291</v>
      </c>
      <c r="AJ15" s="129" t="s">
        <v>290</v>
      </c>
      <c r="AK15" s="129" t="s">
        <v>289</v>
      </c>
      <c r="AL15" s="129" t="s">
        <v>288</v>
      </c>
      <c r="AM15" s="129" t="s">
        <v>287</v>
      </c>
      <c r="AN15" s="129" t="s">
        <v>286</v>
      </c>
      <c r="AO15" s="129" t="s">
        <v>285</v>
      </c>
      <c r="AP15" s="129" t="s">
        <v>284</v>
      </c>
      <c r="AQ15" s="129" t="s">
        <v>283</v>
      </c>
      <c r="AR15" s="129" t="s">
        <v>282</v>
      </c>
      <c r="AS15" s="129" t="s">
        <v>281</v>
      </c>
      <c r="AT15" s="129" t="s">
        <v>280</v>
      </c>
    </row>
    <row r="16" spans="1:49" ht="56.25" x14ac:dyDescent="0.25">
      <c r="A16" s="23" t="s">
        <v>18</v>
      </c>
      <c r="B16" s="24" t="s">
        <v>19</v>
      </c>
      <c r="C16" s="25" t="s">
        <v>20</v>
      </c>
      <c r="D16" s="27">
        <f t="shared" ref="D16:AT16" si="0">SUM(D17:D22)</f>
        <v>51.249000000000002</v>
      </c>
      <c r="E16" s="27">
        <f t="shared" si="0"/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 t="shared" si="0"/>
        <v>0</v>
      </c>
      <c r="J16" s="27">
        <f t="shared" si="0"/>
        <v>0</v>
      </c>
      <c r="K16" s="27">
        <f t="shared" si="0"/>
        <v>0</v>
      </c>
      <c r="L16" s="27">
        <f t="shared" si="0"/>
        <v>0</v>
      </c>
      <c r="M16" s="27">
        <f t="shared" si="0"/>
        <v>27.146000000000001</v>
      </c>
      <c r="N16" s="27">
        <f t="shared" si="0"/>
        <v>0.63</v>
      </c>
      <c r="O16" s="27">
        <f t="shared" si="0"/>
        <v>0</v>
      </c>
      <c r="P16" s="27">
        <f t="shared" si="0"/>
        <v>13.334</v>
      </c>
      <c r="Q16" s="27">
        <f t="shared" si="0"/>
        <v>0</v>
      </c>
      <c r="R16" s="27">
        <f t="shared" si="0"/>
        <v>0</v>
      </c>
      <c r="S16" s="27">
        <f t="shared" si="0"/>
        <v>0</v>
      </c>
      <c r="T16" s="27">
        <f t="shared" si="0"/>
        <v>0</v>
      </c>
      <c r="U16" s="27">
        <f t="shared" si="0"/>
        <v>0</v>
      </c>
      <c r="V16" s="27">
        <f t="shared" si="0"/>
        <v>0</v>
      </c>
      <c r="W16" s="27">
        <f t="shared" si="0"/>
        <v>0</v>
      </c>
      <c r="X16" s="27">
        <f t="shared" si="0"/>
        <v>0</v>
      </c>
      <c r="Y16" s="27">
        <f t="shared" si="0"/>
        <v>0</v>
      </c>
      <c r="Z16" s="27">
        <f t="shared" si="0"/>
        <v>0</v>
      </c>
      <c r="AA16" s="27">
        <f t="shared" si="0"/>
        <v>0</v>
      </c>
      <c r="AB16" s="27">
        <f t="shared" si="0"/>
        <v>0</v>
      </c>
      <c r="AC16" s="27">
        <f t="shared" si="0"/>
        <v>0</v>
      </c>
      <c r="AD16" s="27">
        <f t="shared" si="0"/>
        <v>0</v>
      </c>
      <c r="AE16" s="27">
        <f t="shared" si="0"/>
        <v>0</v>
      </c>
      <c r="AF16" s="27">
        <f t="shared" si="0"/>
        <v>0</v>
      </c>
      <c r="AG16" s="27">
        <f t="shared" si="0"/>
        <v>0</v>
      </c>
      <c r="AH16" s="27">
        <f t="shared" si="0"/>
        <v>0</v>
      </c>
      <c r="AI16" s="27">
        <f t="shared" si="0"/>
        <v>0.69499999999999995</v>
      </c>
      <c r="AJ16" s="27">
        <f t="shared" si="0"/>
        <v>0</v>
      </c>
      <c r="AK16" s="27">
        <f t="shared" si="0"/>
        <v>0.23899999999999999</v>
      </c>
      <c r="AL16" s="27">
        <f t="shared" si="0"/>
        <v>0</v>
      </c>
      <c r="AM16" s="27">
        <f t="shared" si="0"/>
        <v>0</v>
      </c>
      <c r="AN16" s="27">
        <f t="shared" si="0"/>
        <v>0</v>
      </c>
      <c r="AO16" s="27">
        <f t="shared" si="0"/>
        <v>27.841000000000001</v>
      </c>
      <c r="AP16" s="27">
        <f t="shared" si="0"/>
        <v>0.63</v>
      </c>
      <c r="AQ16" s="27">
        <f t="shared" si="0"/>
        <v>0</v>
      </c>
      <c r="AR16" s="27">
        <f t="shared" si="0"/>
        <v>13.573</v>
      </c>
      <c r="AS16" s="27">
        <f t="shared" si="0"/>
        <v>0</v>
      </c>
      <c r="AT16" s="27">
        <f t="shared" si="0"/>
        <v>0</v>
      </c>
    </row>
    <row r="17" spans="1:46" ht="37.5" x14ac:dyDescent="0.25">
      <c r="A17" s="28" t="s">
        <v>22</v>
      </c>
      <c r="B17" s="29" t="s">
        <v>23</v>
      </c>
      <c r="C17" s="30" t="s">
        <v>20</v>
      </c>
      <c r="D17" s="31">
        <f t="shared" ref="D17:AT17" si="1">D24</f>
        <v>0</v>
      </c>
      <c r="E17" s="31">
        <f t="shared" si="1"/>
        <v>0</v>
      </c>
      <c r="F17" s="31">
        <f t="shared" si="1"/>
        <v>0</v>
      </c>
      <c r="G17" s="31">
        <f t="shared" si="1"/>
        <v>0</v>
      </c>
      <c r="H17" s="31">
        <f t="shared" si="1"/>
        <v>0</v>
      </c>
      <c r="I17" s="31">
        <f t="shared" si="1"/>
        <v>0</v>
      </c>
      <c r="J17" s="31">
        <f t="shared" si="1"/>
        <v>0</v>
      </c>
      <c r="K17" s="31">
        <f t="shared" si="1"/>
        <v>0</v>
      </c>
      <c r="L17" s="31">
        <f t="shared" si="1"/>
        <v>0</v>
      </c>
      <c r="M17" s="31">
        <f t="shared" si="1"/>
        <v>0</v>
      </c>
      <c r="N17" s="31">
        <f t="shared" si="1"/>
        <v>0</v>
      </c>
      <c r="O17" s="31">
        <f t="shared" si="1"/>
        <v>0</v>
      </c>
      <c r="P17" s="31">
        <f t="shared" si="1"/>
        <v>0</v>
      </c>
      <c r="Q17" s="31">
        <f t="shared" si="1"/>
        <v>0</v>
      </c>
      <c r="R17" s="31">
        <f t="shared" si="1"/>
        <v>0</v>
      </c>
      <c r="S17" s="31">
        <f t="shared" si="1"/>
        <v>0</v>
      </c>
      <c r="T17" s="31">
        <f t="shared" si="1"/>
        <v>0</v>
      </c>
      <c r="U17" s="31">
        <f t="shared" si="1"/>
        <v>0</v>
      </c>
      <c r="V17" s="31">
        <f t="shared" si="1"/>
        <v>0</v>
      </c>
      <c r="W17" s="31">
        <f t="shared" si="1"/>
        <v>0</v>
      </c>
      <c r="X17" s="31">
        <f t="shared" si="1"/>
        <v>0</v>
      </c>
      <c r="Y17" s="31">
        <f t="shared" si="1"/>
        <v>0</v>
      </c>
      <c r="Z17" s="31">
        <f t="shared" si="1"/>
        <v>0</v>
      </c>
      <c r="AA17" s="31">
        <f t="shared" si="1"/>
        <v>0</v>
      </c>
      <c r="AB17" s="31">
        <f t="shared" si="1"/>
        <v>0</v>
      </c>
      <c r="AC17" s="31">
        <f t="shared" si="1"/>
        <v>0</v>
      </c>
      <c r="AD17" s="31">
        <f t="shared" si="1"/>
        <v>0</v>
      </c>
      <c r="AE17" s="31">
        <f t="shared" si="1"/>
        <v>0</v>
      </c>
      <c r="AF17" s="31">
        <f t="shared" si="1"/>
        <v>0</v>
      </c>
      <c r="AG17" s="31">
        <f t="shared" si="1"/>
        <v>0</v>
      </c>
      <c r="AH17" s="31">
        <f t="shared" si="1"/>
        <v>0</v>
      </c>
      <c r="AI17" s="31">
        <f t="shared" si="1"/>
        <v>0</v>
      </c>
      <c r="AJ17" s="31">
        <f t="shared" si="1"/>
        <v>0</v>
      </c>
      <c r="AK17" s="31">
        <f t="shared" si="1"/>
        <v>0</v>
      </c>
      <c r="AL17" s="31">
        <f t="shared" si="1"/>
        <v>0</v>
      </c>
      <c r="AM17" s="31">
        <f t="shared" si="1"/>
        <v>0</v>
      </c>
      <c r="AN17" s="31">
        <f t="shared" si="1"/>
        <v>0</v>
      </c>
      <c r="AO17" s="31">
        <f t="shared" si="1"/>
        <v>0</v>
      </c>
      <c r="AP17" s="31">
        <f t="shared" si="1"/>
        <v>0</v>
      </c>
      <c r="AQ17" s="31">
        <f t="shared" si="1"/>
        <v>0</v>
      </c>
      <c r="AR17" s="31">
        <f t="shared" si="1"/>
        <v>0</v>
      </c>
      <c r="AS17" s="31">
        <f t="shared" si="1"/>
        <v>0</v>
      </c>
      <c r="AT17" s="31">
        <f t="shared" si="1"/>
        <v>0</v>
      </c>
    </row>
    <row r="18" spans="1:46" ht="56.25" x14ac:dyDescent="0.25">
      <c r="A18" s="28" t="s">
        <v>24</v>
      </c>
      <c r="B18" s="29" t="s">
        <v>25</v>
      </c>
      <c r="C18" s="32" t="s">
        <v>20</v>
      </c>
      <c r="D18" s="31">
        <f t="shared" ref="D18:AT18" si="2">D44</f>
        <v>51.249000000000002</v>
      </c>
      <c r="E18" s="31">
        <f t="shared" si="2"/>
        <v>0</v>
      </c>
      <c r="F18" s="31">
        <f t="shared" si="2"/>
        <v>0</v>
      </c>
      <c r="G18" s="31">
        <f t="shared" si="2"/>
        <v>0</v>
      </c>
      <c r="H18" s="31">
        <f t="shared" si="2"/>
        <v>0</v>
      </c>
      <c r="I18" s="31">
        <f t="shared" si="2"/>
        <v>0</v>
      </c>
      <c r="J18" s="31">
        <f t="shared" si="2"/>
        <v>0</v>
      </c>
      <c r="K18" s="31">
        <f t="shared" si="2"/>
        <v>0</v>
      </c>
      <c r="L18" s="31">
        <f t="shared" si="2"/>
        <v>0</v>
      </c>
      <c r="M18" s="31">
        <f t="shared" si="2"/>
        <v>27.146000000000001</v>
      </c>
      <c r="N18" s="31">
        <f t="shared" si="2"/>
        <v>0.63</v>
      </c>
      <c r="O18" s="31">
        <f t="shared" si="2"/>
        <v>0</v>
      </c>
      <c r="P18" s="31">
        <f t="shared" si="2"/>
        <v>13.334</v>
      </c>
      <c r="Q18" s="31">
        <f t="shared" si="2"/>
        <v>0</v>
      </c>
      <c r="R18" s="31">
        <f t="shared" si="2"/>
        <v>0</v>
      </c>
      <c r="S18" s="31">
        <f t="shared" si="2"/>
        <v>0</v>
      </c>
      <c r="T18" s="31">
        <f t="shared" si="2"/>
        <v>0</v>
      </c>
      <c r="U18" s="31">
        <f t="shared" si="2"/>
        <v>0</v>
      </c>
      <c r="V18" s="31">
        <f t="shared" si="2"/>
        <v>0</v>
      </c>
      <c r="W18" s="31">
        <f t="shared" si="2"/>
        <v>0</v>
      </c>
      <c r="X18" s="31">
        <f t="shared" si="2"/>
        <v>0</v>
      </c>
      <c r="Y18" s="31">
        <f t="shared" si="2"/>
        <v>0</v>
      </c>
      <c r="Z18" s="31">
        <f t="shared" si="2"/>
        <v>0</v>
      </c>
      <c r="AA18" s="31">
        <f t="shared" si="2"/>
        <v>0</v>
      </c>
      <c r="AB18" s="31">
        <f t="shared" si="2"/>
        <v>0</v>
      </c>
      <c r="AC18" s="31">
        <f t="shared" si="2"/>
        <v>0</v>
      </c>
      <c r="AD18" s="31">
        <f t="shared" si="2"/>
        <v>0</v>
      </c>
      <c r="AE18" s="31">
        <f t="shared" si="2"/>
        <v>0</v>
      </c>
      <c r="AF18" s="31">
        <f t="shared" si="2"/>
        <v>0</v>
      </c>
      <c r="AG18" s="31">
        <f t="shared" si="2"/>
        <v>0</v>
      </c>
      <c r="AH18" s="31">
        <f t="shared" si="2"/>
        <v>0</v>
      </c>
      <c r="AI18" s="31">
        <f t="shared" si="2"/>
        <v>0.69499999999999995</v>
      </c>
      <c r="AJ18" s="31">
        <f t="shared" si="2"/>
        <v>0</v>
      </c>
      <c r="AK18" s="31">
        <f t="shared" si="2"/>
        <v>0.23899999999999999</v>
      </c>
      <c r="AL18" s="31">
        <f t="shared" si="2"/>
        <v>0</v>
      </c>
      <c r="AM18" s="31">
        <f t="shared" si="2"/>
        <v>0</v>
      </c>
      <c r="AN18" s="31">
        <f t="shared" si="2"/>
        <v>0</v>
      </c>
      <c r="AO18" s="31">
        <f t="shared" si="2"/>
        <v>27.841000000000001</v>
      </c>
      <c r="AP18" s="31">
        <f t="shared" si="2"/>
        <v>0.63</v>
      </c>
      <c r="AQ18" s="31">
        <f t="shared" si="2"/>
        <v>0</v>
      </c>
      <c r="AR18" s="31">
        <f t="shared" si="2"/>
        <v>13.573</v>
      </c>
      <c r="AS18" s="31">
        <f t="shared" si="2"/>
        <v>0</v>
      </c>
      <c r="AT18" s="31">
        <f t="shared" si="2"/>
        <v>0</v>
      </c>
    </row>
    <row r="19" spans="1:46" ht="118.5" customHeight="1" x14ac:dyDescent="0.25">
      <c r="A19" s="28" t="s">
        <v>26</v>
      </c>
      <c r="B19" s="29" t="s">
        <v>27</v>
      </c>
      <c r="C19" s="30" t="s">
        <v>20</v>
      </c>
      <c r="D19" s="31">
        <f t="shared" ref="D19:AT19" si="3">D67</f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  <c r="H19" s="31">
        <f t="shared" si="3"/>
        <v>0</v>
      </c>
      <c r="I19" s="31">
        <f t="shared" si="3"/>
        <v>0</v>
      </c>
      <c r="J19" s="31">
        <f t="shared" si="3"/>
        <v>0</v>
      </c>
      <c r="K19" s="31">
        <f t="shared" si="3"/>
        <v>0</v>
      </c>
      <c r="L19" s="31">
        <f t="shared" si="3"/>
        <v>0</v>
      </c>
      <c r="M19" s="31">
        <f t="shared" si="3"/>
        <v>0</v>
      </c>
      <c r="N19" s="31">
        <f t="shared" si="3"/>
        <v>0</v>
      </c>
      <c r="O19" s="31">
        <f t="shared" si="3"/>
        <v>0</v>
      </c>
      <c r="P19" s="31">
        <f t="shared" si="3"/>
        <v>0</v>
      </c>
      <c r="Q19" s="31">
        <f t="shared" si="3"/>
        <v>0</v>
      </c>
      <c r="R19" s="31">
        <f t="shared" si="3"/>
        <v>0</v>
      </c>
      <c r="S19" s="31">
        <f t="shared" si="3"/>
        <v>0</v>
      </c>
      <c r="T19" s="31">
        <f t="shared" si="3"/>
        <v>0</v>
      </c>
      <c r="U19" s="31">
        <f t="shared" si="3"/>
        <v>0</v>
      </c>
      <c r="V19" s="31">
        <f t="shared" si="3"/>
        <v>0</v>
      </c>
      <c r="W19" s="31">
        <f t="shared" si="3"/>
        <v>0</v>
      </c>
      <c r="X19" s="31">
        <f t="shared" si="3"/>
        <v>0</v>
      </c>
      <c r="Y19" s="31">
        <f t="shared" si="3"/>
        <v>0</v>
      </c>
      <c r="Z19" s="31">
        <f t="shared" si="3"/>
        <v>0</v>
      </c>
      <c r="AA19" s="31">
        <f t="shared" si="3"/>
        <v>0</v>
      </c>
      <c r="AB19" s="31">
        <f t="shared" si="3"/>
        <v>0</v>
      </c>
      <c r="AC19" s="31">
        <f t="shared" si="3"/>
        <v>0</v>
      </c>
      <c r="AD19" s="31">
        <f t="shared" si="3"/>
        <v>0</v>
      </c>
      <c r="AE19" s="31">
        <f t="shared" si="3"/>
        <v>0</v>
      </c>
      <c r="AF19" s="31">
        <f t="shared" si="3"/>
        <v>0</v>
      </c>
      <c r="AG19" s="31">
        <f t="shared" si="3"/>
        <v>0</v>
      </c>
      <c r="AH19" s="31">
        <f t="shared" si="3"/>
        <v>0</v>
      </c>
      <c r="AI19" s="31">
        <f t="shared" si="3"/>
        <v>0</v>
      </c>
      <c r="AJ19" s="31">
        <f t="shared" si="3"/>
        <v>0</v>
      </c>
      <c r="AK19" s="31">
        <f t="shared" si="3"/>
        <v>0</v>
      </c>
      <c r="AL19" s="31">
        <f t="shared" si="3"/>
        <v>0</v>
      </c>
      <c r="AM19" s="31">
        <f t="shared" si="3"/>
        <v>0</v>
      </c>
      <c r="AN19" s="31">
        <f t="shared" si="3"/>
        <v>0</v>
      </c>
      <c r="AO19" s="31">
        <f t="shared" si="3"/>
        <v>0</v>
      </c>
      <c r="AP19" s="31">
        <f t="shared" si="3"/>
        <v>0</v>
      </c>
      <c r="AQ19" s="31">
        <f t="shared" si="3"/>
        <v>0</v>
      </c>
      <c r="AR19" s="31">
        <f t="shared" si="3"/>
        <v>0</v>
      </c>
      <c r="AS19" s="31">
        <f t="shared" si="3"/>
        <v>0</v>
      </c>
      <c r="AT19" s="31">
        <f t="shared" si="3"/>
        <v>0</v>
      </c>
    </row>
    <row r="20" spans="1:46" ht="56.25" x14ac:dyDescent="0.25">
      <c r="A20" s="28" t="s">
        <v>28</v>
      </c>
      <c r="B20" s="29" t="s">
        <v>29</v>
      </c>
      <c r="C20" s="30" t="s">
        <v>20</v>
      </c>
      <c r="D20" s="31">
        <f t="shared" ref="D20:AT20" si="4">D70</f>
        <v>0</v>
      </c>
      <c r="E20" s="31">
        <f t="shared" si="4"/>
        <v>0</v>
      </c>
      <c r="F20" s="31">
        <f t="shared" si="4"/>
        <v>0</v>
      </c>
      <c r="G20" s="31">
        <f t="shared" si="4"/>
        <v>0</v>
      </c>
      <c r="H20" s="31">
        <f t="shared" si="4"/>
        <v>0</v>
      </c>
      <c r="I20" s="31">
        <f t="shared" si="4"/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 t="shared" si="4"/>
        <v>0</v>
      </c>
      <c r="N20" s="31">
        <f t="shared" si="4"/>
        <v>0</v>
      </c>
      <c r="O20" s="31">
        <f t="shared" si="4"/>
        <v>0</v>
      </c>
      <c r="P20" s="31">
        <f t="shared" si="4"/>
        <v>0</v>
      </c>
      <c r="Q20" s="31">
        <f t="shared" si="4"/>
        <v>0</v>
      </c>
      <c r="R20" s="31">
        <f t="shared" si="4"/>
        <v>0</v>
      </c>
      <c r="S20" s="31">
        <f t="shared" si="4"/>
        <v>0</v>
      </c>
      <c r="T20" s="31">
        <f t="shared" si="4"/>
        <v>0</v>
      </c>
      <c r="U20" s="31">
        <f t="shared" si="4"/>
        <v>0</v>
      </c>
      <c r="V20" s="31">
        <f t="shared" si="4"/>
        <v>0</v>
      </c>
      <c r="W20" s="31">
        <f t="shared" si="4"/>
        <v>0</v>
      </c>
      <c r="X20" s="31">
        <f t="shared" si="4"/>
        <v>0</v>
      </c>
      <c r="Y20" s="31">
        <f t="shared" si="4"/>
        <v>0</v>
      </c>
      <c r="Z20" s="31">
        <f t="shared" si="4"/>
        <v>0</v>
      </c>
      <c r="AA20" s="31">
        <f t="shared" si="4"/>
        <v>0</v>
      </c>
      <c r="AB20" s="31">
        <f t="shared" si="4"/>
        <v>0</v>
      </c>
      <c r="AC20" s="31">
        <f t="shared" si="4"/>
        <v>0</v>
      </c>
      <c r="AD20" s="31">
        <f t="shared" si="4"/>
        <v>0</v>
      </c>
      <c r="AE20" s="31">
        <f t="shared" si="4"/>
        <v>0</v>
      </c>
      <c r="AF20" s="31">
        <f t="shared" si="4"/>
        <v>0</v>
      </c>
      <c r="AG20" s="31">
        <f t="shared" si="4"/>
        <v>0</v>
      </c>
      <c r="AH20" s="31">
        <f t="shared" si="4"/>
        <v>0</v>
      </c>
      <c r="AI20" s="31">
        <f t="shared" si="4"/>
        <v>0</v>
      </c>
      <c r="AJ20" s="31">
        <f t="shared" si="4"/>
        <v>0</v>
      </c>
      <c r="AK20" s="31">
        <f t="shared" si="4"/>
        <v>0</v>
      </c>
      <c r="AL20" s="31">
        <f t="shared" si="4"/>
        <v>0</v>
      </c>
      <c r="AM20" s="31">
        <f t="shared" si="4"/>
        <v>0</v>
      </c>
      <c r="AN20" s="31">
        <f t="shared" si="4"/>
        <v>0</v>
      </c>
      <c r="AO20" s="31">
        <f t="shared" si="4"/>
        <v>0</v>
      </c>
      <c r="AP20" s="31">
        <f t="shared" si="4"/>
        <v>0</v>
      </c>
      <c r="AQ20" s="31">
        <f t="shared" si="4"/>
        <v>0</v>
      </c>
      <c r="AR20" s="31">
        <f t="shared" si="4"/>
        <v>0</v>
      </c>
      <c r="AS20" s="31">
        <f t="shared" si="4"/>
        <v>0</v>
      </c>
      <c r="AT20" s="31">
        <f t="shared" si="4"/>
        <v>0</v>
      </c>
    </row>
    <row r="21" spans="1:46" ht="75" x14ac:dyDescent="0.25">
      <c r="A21" s="28" t="s">
        <v>30</v>
      </c>
      <c r="B21" s="29" t="s">
        <v>31</v>
      </c>
      <c r="C21" s="30" t="s">
        <v>20</v>
      </c>
      <c r="D21" s="31">
        <f t="shared" ref="D21:AT21" si="5">D71</f>
        <v>0</v>
      </c>
      <c r="E21" s="31">
        <f t="shared" si="5"/>
        <v>0</v>
      </c>
      <c r="F21" s="31">
        <f t="shared" si="5"/>
        <v>0</v>
      </c>
      <c r="G21" s="31">
        <f t="shared" si="5"/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 t="shared" si="5"/>
        <v>0</v>
      </c>
      <c r="L21" s="31">
        <f t="shared" si="5"/>
        <v>0</v>
      </c>
      <c r="M21" s="31">
        <f t="shared" si="5"/>
        <v>0</v>
      </c>
      <c r="N21" s="31">
        <f t="shared" si="5"/>
        <v>0</v>
      </c>
      <c r="O21" s="31">
        <f t="shared" si="5"/>
        <v>0</v>
      </c>
      <c r="P21" s="31">
        <f t="shared" si="5"/>
        <v>0</v>
      </c>
      <c r="Q21" s="31">
        <f t="shared" si="5"/>
        <v>0</v>
      </c>
      <c r="R21" s="31">
        <f t="shared" si="5"/>
        <v>0</v>
      </c>
      <c r="S21" s="31">
        <f t="shared" si="5"/>
        <v>0</v>
      </c>
      <c r="T21" s="31">
        <f t="shared" si="5"/>
        <v>0</v>
      </c>
      <c r="U21" s="31">
        <f t="shared" si="5"/>
        <v>0</v>
      </c>
      <c r="V21" s="31">
        <f t="shared" si="5"/>
        <v>0</v>
      </c>
      <c r="W21" s="31">
        <f t="shared" si="5"/>
        <v>0</v>
      </c>
      <c r="X21" s="31">
        <f t="shared" si="5"/>
        <v>0</v>
      </c>
      <c r="Y21" s="31">
        <f t="shared" si="5"/>
        <v>0</v>
      </c>
      <c r="Z21" s="31">
        <f t="shared" si="5"/>
        <v>0</v>
      </c>
      <c r="AA21" s="31">
        <f t="shared" si="5"/>
        <v>0</v>
      </c>
      <c r="AB21" s="31">
        <f t="shared" si="5"/>
        <v>0</v>
      </c>
      <c r="AC21" s="31">
        <f t="shared" si="5"/>
        <v>0</v>
      </c>
      <c r="AD21" s="31">
        <f t="shared" si="5"/>
        <v>0</v>
      </c>
      <c r="AE21" s="31">
        <f t="shared" si="5"/>
        <v>0</v>
      </c>
      <c r="AF21" s="31">
        <f t="shared" si="5"/>
        <v>0</v>
      </c>
      <c r="AG21" s="31">
        <f t="shared" si="5"/>
        <v>0</v>
      </c>
      <c r="AH21" s="31">
        <f t="shared" si="5"/>
        <v>0</v>
      </c>
      <c r="AI21" s="31">
        <f t="shared" si="5"/>
        <v>0</v>
      </c>
      <c r="AJ21" s="31">
        <f t="shared" si="5"/>
        <v>0</v>
      </c>
      <c r="AK21" s="31">
        <f t="shared" si="5"/>
        <v>0</v>
      </c>
      <c r="AL21" s="31">
        <f t="shared" si="5"/>
        <v>0</v>
      </c>
      <c r="AM21" s="31">
        <f t="shared" si="5"/>
        <v>0</v>
      </c>
      <c r="AN21" s="31">
        <f t="shared" si="5"/>
        <v>0</v>
      </c>
      <c r="AO21" s="31">
        <f t="shared" si="5"/>
        <v>0</v>
      </c>
      <c r="AP21" s="31">
        <f t="shared" si="5"/>
        <v>0</v>
      </c>
      <c r="AQ21" s="31">
        <f t="shared" si="5"/>
        <v>0</v>
      </c>
      <c r="AR21" s="31">
        <f t="shared" si="5"/>
        <v>0</v>
      </c>
      <c r="AS21" s="31">
        <f t="shared" si="5"/>
        <v>0</v>
      </c>
      <c r="AT21" s="31">
        <f t="shared" si="5"/>
        <v>0</v>
      </c>
    </row>
    <row r="22" spans="1:46" ht="48.75" customHeight="1" x14ac:dyDescent="0.25">
      <c r="A22" s="28" t="s">
        <v>32</v>
      </c>
      <c r="B22" s="29" t="s">
        <v>33</v>
      </c>
      <c r="C22" s="30" t="s">
        <v>20</v>
      </c>
      <c r="D22" s="31">
        <f t="shared" ref="D22:AT22" si="6">D72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  <c r="J22" s="31">
        <f t="shared" si="6"/>
        <v>0</v>
      </c>
      <c r="K22" s="31">
        <f t="shared" si="6"/>
        <v>0</v>
      </c>
      <c r="L22" s="31">
        <f t="shared" si="6"/>
        <v>0</v>
      </c>
      <c r="M22" s="31">
        <f t="shared" si="6"/>
        <v>0</v>
      </c>
      <c r="N22" s="31">
        <f t="shared" si="6"/>
        <v>0</v>
      </c>
      <c r="O22" s="31">
        <f t="shared" si="6"/>
        <v>0</v>
      </c>
      <c r="P22" s="31">
        <f t="shared" si="6"/>
        <v>0</v>
      </c>
      <c r="Q22" s="31">
        <f t="shared" si="6"/>
        <v>0</v>
      </c>
      <c r="R22" s="31">
        <f t="shared" si="6"/>
        <v>0</v>
      </c>
      <c r="S22" s="31">
        <f t="shared" si="6"/>
        <v>0</v>
      </c>
      <c r="T22" s="31">
        <f t="shared" si="6"/>
        <v>0</v>
      </c>
      <c r="U22" s="31">
        <f t="shared" si="6"/>
        <v>0</v>
      </c>
      <c r="V22" s="31">
        <f t="shared" si="6"/>
        <v>0</v>
      </c>
      <c r="W22" s="31">
        <f t="shared" si="6"/>
        <v>0</v>
      </c>
      <c r="X22" s="31">
        <f t="shared" si="6"/>
        <v>0</v>
      </c>
      <c r="Y22" s="31">
        <f t="shared" si="6"/>
        <v>0</v>
      </c>
      <c r="Z22" s="31">
        <f t="shared" si="6"/>
        <v>0</v>
      </c>
      <c r="AA22" s="31">
        <f t="shared" si="6"/>
        <v>0</v>
      </c>
      <c r="AB22" s="31">
        <f t="shared" si="6"/>
        <v>0</v>
      </c>
      <c r="AC22" s="31">
        <f t="shared" si="6"/>
        <v>0</v>
      </c>
      <c r="AD22" s="31">
        <f t="shared" si="6"/>
        <v>0</v>
      </c>
      <c r="AE22" s="31">
        <f t="shared" si="6"/>
        <v>0</v>
      </c>
      <c r="AF22" s="31">
        <f t="shared" si="6"/>
        <v>0</v>
      </c>
      <c r="AG22" s="31">
        <f t="shared" si="6"/>
        <v>0</v>
      </c>
      <c r="AH22" s="31">
        <f t="shared" si="6"/>
        <v>0</v>
      </c>
      <c r="AI22" s="31">
        <f t="shared" si="6"/>
        <v>0</v>
      </c>
      <c r="AJ22" s="31">
        <f t="shared" si="6"/>
        <v>0</v>
      </c>
      <c r="AK22" s="31">
        <f t="shared" si="6"/>
        <v>0</v>
      </c>
      <c r="AL22" s="31">
        <f t="shared" si="6"/>
        <v>0</v>
      </c>
      <c r="AM22" s="31">
        <f t="shared" si="6"/>
        <v>0</v>
      </c>
      <c r="AN22" s="31">
        <f t="shared" si="6"/>
        <v>0</v>
      </c>
      <c r="AO22" s="31">
        <f t="shared" si="6"/>
        <v>0</v>
      </c>
      <c r="AP22" s="31">
        <f t="shared" si="6"/>
        <v>0</v>
      </c>
      <c r="AQ22" s="31">
        <f t="shared" si="6"/>
        <v>0</v>
      </c>
      <c r="AR22" s="31">
        <f t="shared" si="6"/>
        <v>0</v>
      </c>
      <c r="AS22" s="31">
        <f t="shared" si="6"/>
        <v>0</v>
      </c>
      <c r="AT22" s="31">
        <f t="shared" si="6"/>
        <v>0</v>
      </c>
    </row>
    <row r="23" spans="1:46" ht="18.75" x14ac:dyDescent="0.25">
      <c r="A23" s="34" t="s">
        <v>34</v>
      </c>
      <c r="B23" s="35" t="s">
        <v>35</v>
      </c>
      <c r="C23" s="36" t="s">
        <v>20</v>
      </c>
      <c r="D23" s="27">
        <f t="shared" ref="D23:AT23" si="7">SUM(D24,D44,D67,D70,D71,D72)</f>
        <v>51.249000000000002</v>
      </c>
      <c r="E23" s="27">
        <f t="shared" si="7"/>
        <v>0</v>
      </c>
      <c r="F23" s="27">
        <f t="shared" si="7"/>
        <v>0</v>
      </c>
      <c r="G23" s="27">
        <f t="shared" si="7"/>
        <v>0</v>
      </c>
      <c r="H23" s="27">
        <f t="shared" si="7"/>
        <v>0</v>
      </c>
      <c r="I23" s="27">
        <f t="shared" si="7"/>
        <v>0</v>
      </c>
      <c r="J23" s="27">
        <f t="shared" si="7"/>
        <v>0</v>
      </c>
      <c r="K23" s="27">
        <f t="shared" si="7"/>
        <v>0</v>
      </c>
      <c r="L23" s="27">
        <f t="shared" si="7"/>
        <v>0</v>
      </c>
      <c r="M23" s="27">
        <f t="shared" si="7"/>
        <v>27.146000000000001</v>
      </c>
      <c r="N23" s="27">
        <f t="shared" si="7"/>
        <v>0.63</v>
      </c>
      <c r="O23" s="27">
        <f t="shared" si="7"/>
        <v>0</v>
      </c>
      <c r="P23" s="27">
        <f t="shared" si="7"/>
        <v>13.334</v>
      </c>
      <c r="Q23" s="27">
        <f t="shared" si="7"/>
        <v>0</v>
      </c>
      <c r="R23" s="27">
        <f t="shared" si="7"/>
        <v>0</v>
      </c>
      <c r="S23" s="27">
        <f t="shared" si="7"/>
        <v>0</v>
      </c>
      <c r="T23" s="27">
        <f t="shared" si="7"/>
        <v>0</v>
      </c>
      <c r="U23" s="27">
        <f t="shared" si="7"/>
        <v>0</v>
      </c>
      <c r="V23" s="27">
        <f t="shared" si="7"/>
        <v>0</v>
      </c>
      <c r="W23" s="27">
        <f t="shared" si="7"/>
        <v>0</v>
      </c>
      <c r="X23" s="27">
        <f t="shared" si="7"/>
        <v>0</v>
      </c>
      <c r="Y23" s="27">
        <f t="shared" si="7"/>
        <v>0</v>
      </c>
      <c r="Z23" s="27">
        <f t="shared" si="7"/>
        <v>0</v>
      </c>
      <c r="AA23" s="27">
        <f t="shared" si="7"/>
        <v>0</v>
      </c>
      <c r="AB23" s="27">
        <f t="shared" si="7"/>
        <v>0</v>
      </c>
      <c r="AC23" s="27">
        <f t="shared" si="7"/>
        <v>0</v>
      </c>
      <c r="AD23" s="27">
        <f t="shared" si="7"/>
        <v>0</v>
      </c>
      <c r="AE23" s="27">
        <f t="shared" si="7"/>
        <v>0</v>
      </c>
      <c r="AF23" s="27">
        <f t="shared" si="7"/>
        <v>0</v>
      </c>
      <c r="AG23" s="27">
        <f t="shared" si="7"/>
        <v>0</v>
      </c>
      <c r="AH23" s="27">
        <f t="shared" si="7"/>
        <v>0</v>
      </c>
      <c r="AI23" s="27">
        <f t="shared" si="7"/>
        <v>0.69499999999999995</v>
      </c>
      <c r="AJ23" s="27">
        <f t="shared" si="7"/>
        <v>0</v>
      </c>
      <c r="AK23" s="27">
        <f t="shared" si="7"/>
        <v>0.23899999999999999</v>
      </c>
      <c r="AL23" s="27">
        <f t="shared" si="7"/>
        <v>0</v>
      </c>
      <c r="AM23" s="27">
        <f t="shared" si="7"/>
        <v>0</v>
      </c>
      <c r="AN23" s="27">
        <f t="shared" si="7"/>
        <v>0</v>
      </c>
      <c r="AO23" s="27">
        <f t="shared" si="7"/>
        <v>27.841000000000001</v>
      </c>
      <c r="AP23" s="27">
        <f t="shared" si="7"/>
        <v>0.63</v>
      </c>
      <c r="AQ23" s="27">
        <f t="shared" si="7"/>
        <v>0</v>
      </c>
      <c r="AR23" s="27">
        <f t="shared" si="7"/>
        <v>13.573</v>
      </c>
      <c r="AS23" s="27">
        <f t="shared" si="7"/>
        <v>0</v>
      </c>
      <c r="AT23" s="27">
        <f t="shared" si="7"/>
        <v>0</v>
      </c>
    </row>
    <row r="24" spans="1:46" ht="56.25" x14ac:dyDescent="0.25">
      <c r="A24" s="37" t="s">
        <v>36</v>
      </c>
      <c r="B24" s="38" t="s">
        <v>37</v>
      </c>
      <c r="C24" s="39" t="s">
        <v>20</v>
      </c>
      <c r="D24" s="40">
        <f t="shared" ref="D24:AT24" si="8">SUM(D25,D29,D32,D41)</f>
        <v>0</v>
      </c>
      <c r="E24" s="40">
        <f t="shared" si="8"/>
        <v>0</v>
      </c>
      <c r="F24" s="40">
        <f t="shared" si="8"/>
        <v>0</v>
      </c>
      <c r="G24" s="40">
        <f t="shared" si="8"/>
        <v>0</v>
      </c>
      <c r="H24" s="40">
        <f t="shared" si="8"/>
        <v>0</v>
      </c>
      <c r="I24" s="40">
        <f t="shared" si="8"/>
        <v>0</v>
      </c>
      <c r="J24" s="40">
        <f t="shared" si="8"/>
        <v>0</v>
      </c>
      <c r="K24" s="40">
        <f t="shared" si="8"/>
        <v>0</v>
      </c>
      <c r="L24" s="40">
        <f t="shared" si="8"/>
        <v>0</v>
      </c>
      <c r="M24" s="40">
        <f t="shared" si="8"/>
        <v>0</v>
      </c>
      <c r="N24" s="40">
        <f t="shared" si="8"/>
        <v>0</v>
      </c>
      <c r="O24" s="40">
        <f t="shared" si="8"/>
        <v>0</v>
      </c>
      <c r="P24" s="40">
        <f t="shared" si="8"/>
        <v>0</v>
      </c>
      <c r="Q24" s="40">
        <f t="shared" si="8"/>
        <v>0</v>
      </c>
      <c r="R24" s="40">
        <f t="shared" si="8"/>
        <v>0</v>
      </c>
      <c r="S24" s="40">
        <f t="shared" si="8"/>
        <v>0</v>
      </c>
      <c r="T24" s="40">
        <f t="shared" si="8"/>
        <v>0</v>
      </c>
      <c r="U24" s="40">
        <f t="shared" si="8"/>
        <v>0</v>
      </c>
      <c r="V24" s="40">
        <f t="shared" si="8"/>
        <v>0</v>
      </c>
      <c r="W24" s="40">
        <f t="shared" si="8"/>
        <v>0</v>
      </c>
      <c r="X24" s="40">
        <f t="shared" si="8"/>
        <v>0</v>
      </c>
      <c r="Y24" s="40">
        <f t="shared" si="8"/>
        <v>0</v>
      </c>
      <c r="Z24" s="40">
        <f t="shared" si="8"/>
        <v>0</v>
      </c>
      <c r="AA24" s="40">
        <f t="shared" si="8"/>
        <v>0</v>
      </c>
      <c r="AB24" s="40">
        <f t="shared" si="8"/>
        <v>0</v>
      </c>
      <c r="AC24" s="40">
        <f t="shared" si="8"/>
        <v>0</v>
      </c>
      <c r="AD24" s="40">
        <f t="shared" si="8"/>
        <v>0</v>
      </c>
      <c r="AE24" s="40">
        <f t="shared" si="8"/>
        <v>0</v>
      </c>
      <c r="AF24" s="40">
        <f t="shared" si="8"/>
        <v>0</v>
      </c>
      <c r="AG24" s="40">
        <f t="shared" si="8"/>
        <v>0</v>
      </c>
      <c r="AH24" s="40">
        <f t="shared" si="8"/>
        <v>0</v>
      </c>
      <c r="AI24" s="40">
        <f t="shared" si="8"/>
        <v>0</v>
      </c>
      <c r="AJ24" s="40">
        <f t="shared" si="8"/>
        <v>0</v>
      </c>
      <c r="AK24" s="40">
        <f t="shared" si="8"/>
        <v>0</v>
      </c>
      <c r="AL24" s="40">
        <f t="shared" si="8"/>
        <v>0</v>
      </c>
      <c r="AM24" s="40">
        <f t="shared" si="8"/>
        <v>0</v>
      </c>
      <c r="AN24" s="40">
        <f t="shared" si="8"/>
        <v>0</v>
      </c>
      <c r="AO24" s="40">
        <f t="shared" si="8"/>
        <v>0</v>
      </c>
      <c r="AP24" s="40">
        <f t="shared" si="8"/>
        <v>0</v>
      </c>
      <c r="AQ24" s="40">
        <f t="shared" si="8"/>
        <v>0</v>
      </c>
      <c r="AR24" s="40">
        <f t="shared" si="8"/>
        <v>0</v>
      </c>
      <c r="AS24" s="40">
        <f t="shared" si="8"/>
        <v>0</v>
      </c>
      <c r="AT24" s="40">
        <f t="shared" si="8"/>
        <v>0</v>
      </c>
    </row>
    <row r="25" spans="1:46" ht="93.75" x14ac:dyDescent="0.25">
      <c r="A25" s="41" t="s">
        <v>38</v>
      </c>
      <c r="B25" s="42" t="s">
        <v>39</v>
      </c>
      <c r="C25" s="43" t="s">
        <v>20</v>
      </c>
      <c r="D25" s="45">
        <f t="shared" ref="D25:AT25" si="9">SUM(D26:D28)</f>
        <v>0</v>
      </c>
      <c r="E25" s="45">
        <f t="shared" si="9"/>
        <v>0</v>
      </c>
      <c r="F25" s="45">
        <f t="shared" si="9"/>
        <v>0</v>
      </c>
      <c r="G25" s="45">
        <f t="shared" si="9"/>
        <v>0</v>
      </c>
      <c r="H25" s="45">
        <f t="shared" si="9"/>
        <v>0</v>
      </c>
      <c r="I25" s="45">
        <f t="shared" si="9"/>
        <v>0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  <c r="N25" s="45">
        <f t="shared" si="9"/>
        <v>0</v>
      </c>
      <c r="O25" s="45">
        <f t="shared" si="9"/>
        <v>0</v>
      </c>
      <c r="P25" s="45">
        <f t="shared" si="9"/>
        <v>0</v>
      </c>
      <c r="Q25" s="45">
        <f t="shared" si="9"/>
        <v>0</v>
      </c>
      <c r="R25" s="45">
        <f t="shared" si="9"/>
        <v>0</v>
      </c>
      <c r="S25" s="45">
        <f t="shared" si="9"/>
        <v>0</v>
      </c>
      <c r="T25" s="45">
        <f t="shared" si="9"/>
        <v>0</v>
      </c>
      <c r="U25" s="45">
        <f t="shared" si="9"/>
        <v>0</v>
      </c>
      <c r="V25" s="45">
        <f t="shared" si="9"/>
        <v>0</v>
      </c>
      <c r="W25" s="45">
        <f t="shared" si="9"/>
        <v>0</v>
      </c>
      <c r="X25" s="45">
        <f t="shared" si="9"/>
        <v>0</v>
      </c>
      <c r="Y25" s="45">
        <f t="shared" si="9"/>
        <v>0</v>
      </c>
      <c r="Z25" s="45">
        <f t="shared" si="9"/>
        <v>0</v>
      </c>
      <c r="AA25" s="45">
        <f t="shared" si="9"/>
        <v>0</v>
      </c>
      <c r="AB25" s="45">
        <f t="shared" si="9"/>
        <v>0</v>
      </c>
      <c r="AC25" s="45">
        <f t="shared" si="9"/>
        <v>0</v>
      </c>
      <c r="AD25" s="45">
        <f t="shared" si="9"/>
        <v>0</v>
      </c>
      <c r="AE25" s="45">
        <f t="shared" si="9"/>
        <v>0</v>
      </c>
      <c r="AF25" s="45">
        <f t="shared" si="9"/>
        <v>0</v>
      </c>
      <c r="AG25" s="45">
        <f t="shared" si="9"/>
        <v>0</v>
      </c>
      <c r="AH25" s="45">
        <f t="shared" si="9"/>
        <v>0</v>
      </c>
      <c r="AI25" s="45">
        <f t="shared" si="9"/>
        <v>0</v>
      </c>
      <c r="AJ25" s="45">
        <f t="shared" si="9"/>
        <v>0</v>
      </c>
      <c r="AK25" s="45">
        <f t="shared" si="9"/>
        <v>0</v>
      </c>
      <c r="AL25" s="45">
        <f t="shared" si="9"/>
        <v>0</v>
      </c>
      <c r="AM25" s="45">
        <f t="shared" si="9"/>
        <v>0</v>
      </c>
      <c r="AN25" s="45">
        <f t="shared" si="9"/>
        <v>0</v>
      </c>
      <c r="AO25" s="45">
        <f t="shared" si="9"/>
        <v>0</v>
      </c>
      <c r="AP25" s="45">
        <f t="shared" si="9"/>
        <v>0</v>
      </c>
      <c r="AQ25" s="45">
        <f t="shared" si="9"/>
        <v>0</v>
      </c>
      <c r="AR25" s="45">
        <f t="shared" si="9"/>
        <v>0</v>
      </c>
      <c r="AS25" s="45">
        <f t="shared" si="9"/>
        <v>0</v>
      </c>
      <c r="AT25" s="45">
        <f t="shared" si="9"/>
        <v>0</v>
      </c>
    </row>
    <row r="26" spans="1:46" ht="131.25" x14ac:dyDescent="0.25">
      <c r="A26" s="28" t="s">
        <v>40</v>
      </c>
      <c r="B26" s="29" t="s">
        <v>41</v>
      </c>
      <c r="C26" s="30" t="s">
        <v>20</v>
      </c>
      <c r="D26" s="31" t="s">
        <v>21</v>
      </c>
      <c r="E26" s="31" t="s">
        <v>21</v>
      </c>
      <c r="F26" s="31" t="s">
        <v>21</v>
      </c>
      <c r="G26" s="31" t="s">
        <v>21</v>
      </c>
      <c r="H26" s="31" t="s">
        <v>21</v>
      </c>
      <c r="I26" s="31" t="s">
        <v>21</v>
      </c>
      <c r="J26" s="31" t="s">
        <v>21</v>
      </c>
      <c r="K26" s="31" t="s">
        <v>21</v>
      </c>
      <c r="L26" s="31" t="s">
        <v>21</v>
      </c>
      <c r="M26" s="31" t="s">
        <v>21</v>
      </c>
      <c r="N26" s="31" t="s">
        <v>21</v>
      </c>
      <c r="O26" s="31" t="s">
        <v>21</v>
      </c>
      <c r="P26" s="31" t="s">
        <v>21</v>
      </c>
      <c r="Q26" s="31" t="s">
        <v>21</v>
      </c>
      <c r="R26" s="31" t="s">
        <v>21</v>
      </c>
      <c r="S26" s="31" t="s">
        <v>21</v>
      </c>
      <c r="T26" s="31" t="s">
        <v>21</v>
      </c>
      <c r="U26" s="31" t="s">
        <v>21</v>
      </c>
      <c r="V26" s="31" t="s">
        <v>21</v>
      </c>
      <c r="W26" s="31" t="s">
        <v>21</v>
      </c>
      <c r="X26" s="31" t="s">
        <v>21</v>
      </c>
      <c r="Y26" s="31" t="s">
        <v>21</v>
      </c>
      <c r="Z26" s="31" t="s">
        <v>21</v>
      </c>
      <c r="AA26" s="31" t="s">
        <v>21</v>
      </c>
      <c r="AB26" s="31" t="s">
        <v>21</v>
      </c>
      <c r="AC26" s="31" t="s">
        <v>21</v>
      </c>
      <c r="AD26" s="31" t="s">
        <v>21</v>
      </c>
      <c r="AE26" s="31" t="s">
        <v>21</v>
      </c>
      <c r="AF26" s="31" t="s">
        <v>21</v>
      </c>
      <c r="AG26" s="31" t="s">
        <v>21</v>
      </c>
      <c r="AH26" s="31" t="s">
        <v>21</v>
      </c>
      <c r="AI26" s="31" t="s">
        <v>21</v>
      </c>
      <c r="AJ26" s="31" t="s">
        <v>21</v>
      </c>
      <c r="AK26" s="31" t="s">
        <v>21</v>
      </c>
      <c r="AL26" s="31" t="s">
        <v>21</v>
      </c>
      <c r="AM26" s="31" t="s">
        <v>21</v>
      </c>
      <c r="AN26" s="31" t="s">
        <v>21</v>
      </c>
      <c r="AO26" s="31" t="s">
        <v>21</v>
      </c>
      <c r="AP26" s="31" t="s">
        <v>21</v>
      </c>
      <c r="AQ26" s="31" t="s">
        <v>21</v>
      </c>
      <c r="AR26" s="31" t="s">
        <v>21</v>
      </c>
      <c r="AS26" s="31" t="s">
        <v>21</v>
      </c>
      <c r="AT26" s="31" t="s">
        <v>21</v>
      </c>
    </row>
    <row r="27" spans="1:46" ht="131.25" x14ac:dyDescent="0.25">
      <c r="A27" s="28" t="s">
        <v>42</v>
      </c>
      <c r="B27" s="29" t="s">
        <v>43</v>
      </c>
      <c r="C27" s="30" t="s">
        <v>20</v>
      </c>
      <c r="D27" s="31" t="s">
        <v>21</v>
      </c>
      <c r="E27" s="31" t="s">
        <v>21</v>
      </c>
      <c r="F27" s="31" t="s">
        <v>21</v>
      </c>
      <c r="G27" s="31" t="s">
        <v>21</v>
      </c>
      <c r="H27" s="31" t="s">
        <v>21</v>
      </c>
      <c r="I27" s="31" t="s">
        <v>21</v>
      </c>
      <c r="J27" s="31" t="s">
        <v>21</v>
      </c>
      <c r="K27" s="31" t="s">
        <v>21</v>
      </c>
      <c r="L27" s="31" t="s">
        <v>21</v>
      </c>
      <c r="M27" s="31" t="s">
        <v>21</v>
      </c>
      <c r="N27" s="31" t="s">
        <v>21</v>
      </c>
      <c r="O27" s="31" t="s">
        <v>21</v>
      </c>
      <c r="P27" s="31" t="s">
        <v>21</v>
      </c>
      <c r="Q27" s="31" t="s">
        <v>21</v>
      </c>
      <c r="R27" s="31" t="s">
        <v>21</v>
      </c>
      <c r="S27" s="31" t="s">
        <v>21</v>
      </c>
      <c r="T27" s="31" t="s">
        <v>21</v>
      </c>
      <c r="U27" s="31" t="s">
        <v>21</v>
      </c>
      <c r="V27" s="31" t="s">
        <v>21</v>
      </c>
      <c r="W27" s="31" t="s">
        <v>21</v>
      </c>
      <c r="X27" s="31" t="s">
        <v>21</v>
      </c>
      <c r="Y27" s="31" t="s">
        <v>21</v>
      </c>
      <c r="Z27" s="31" t="s">
        <v>21</v>
      </c>
      <c r="AA27" s="31" t="s">
        <v>21</v>
      </c>
      <c r="AB27" s="31" t="s">
        <v>21</v>
      </c>
      <c r="AC27" s="31" t="s">
        <v>21</v>
      </c>
      <c r="AD27" s="31" t="s">
        <v>21</v>
      </c>
      <c r="AE27" s="31" t="s">
        <v>21</v>
      </c>
      <c r="AF27" s="31" t="s">
        <v>21</v>
      </c>
      <c r="AG27" s="31" t="s">
        <v>21</v>
      </c>
      <c r="AH27" s="31" t="s">
        <v>21</v>
      </c>
      <c r="AI27" s="31" t="s">
        <v>21</v>
      </c>
      <c r="AJ27" s="31" t="s">
        <v>21</v>
      </c>
      <c r="AK27" s="31" t="s">
        <v>21</v>
      </c>
      <c r="AL27" s="31" t="s">
        <v>21</v>
      </c>
      <c r="AM27" s="31" t="s">
        <v>21</v>
      </c>
      <c r="AN27" s="31" t="s">
        <v>21</v>
      </c>
      <c r="AO27" s="31" t="s">
        <v>21</v>
      </c>
      <c r="AP27" s="31" t="s">
        <v>21</v>
      </c>
      <c r="AQ27" s="31" t="s">
        <v>21</v>
      </c>
      <c r="AR27" s="31" t="s">
        <v>21</v>
      </c>
      <c r="AS27" s="31" t="s">
        <v>21</v>
      </c>
      <c r="AT27" s="31" t="s">
        <v>21</v>
      </c>
    </row>
    <row r="28" spans="1:46" ht="112.5" x14ac:dyDescent="0.25">
      <c r="A28" s="28" t="s">
        <v>44</v>
      </c>
      <c r="B28" s="29" t="s">
        <v>45</v>
      </c>
      <c r="C28" s="30" t="s">
        <v>20</v>
      </c>
      <c r="D28" s="31" t="s">
        <v>21</v>
      </c>
      <c r="E28" s="31" t="s">
        <v>21</v>
      </c>
      <c r="F28" s="31" t="s">
        <v>21</v>
      </c>
      <c r="G28" s="31" t="s">
        <v>21</v>
      </c>
      <c r="H28" s="31" t="s">
        <v>21</v>
      </c>
      <c r="I28" s="31" t="s">
        <v>21</v>
      </c>
      <c r="J28" s="31" t="s">
        <v>21</v>
      </c>
      <c r="K28" s="31" t="s">
        <v>21</v>
      </c>
      <c r="L28" s="31" t="s">
        <v>21</v>
      </c>
      <c r="M28" s="31" t="s">
        <v>21</v>
      </c>
      <c r="N28" s="31" t="s">
        <v>21</v>
      </c>
      <c r="O28" s="31" t="s">
        <v>21</v>
      </c>
      <c r="P28" s="31" t="s">
        <v>21</v>
      </c>
      <c r="Q28" s="31" t="s">
        <v>21</v>
      </c>
      <c r="R28" s="31" t="s">
        <v>21</v>
      </c>
      <c r="S28" s="31" t="s">
        <v>21</v>
      </c>
      <c r="T28" s="31" t="s">
        <v>21</v>
      </c>
      <c r="U28" s="31" t="s">
        <v>21</v>
      </c>
      <c r="V28" s="31" t="s">
        <v>21</v>
      </c>
      <c r="W28" s="31" t="s">
        <v>21</v>
      </c>
      <c r="X28" s="31" t="s">
        <v>21</v>
      </c>
      <c r="Y28" s="31" t="s">
        <v>21</v>
      </c>
      <c r="Z28" s="31" t="s">
        <v>21</v>
      </c>
      <c r="AA28" s="31" t="s">
        <v>21</v>
      </c>
      <c r="AB28" s="31" t="s">
        <v>21</v>
      </c>
      <c r="AC28" s="31" t="s">
        <v>21</v>
      </c>
      <c r="AD28" s="31" t="s">
        <v>21</v>
      </c>
      <c r="AE28" s="31" t="s">
        <v>21</v>
      </c>
      <c r="AF28" s="31" t="s">
        <v>21</v>
      </c>
      <c r="AG28" s="31" t="s">
        <v>21</v>
      </c>
      <c r="AH28" s="31" t="s">
        <v>21</v>
      </c>
      <c r="AI28" s="31" t="s">
        <v>21</v>
      </c>
      <c r="AJ28" s="31" t="s">
        <v>21</v>
      </c>
      <c r="AK28" s="31" t="s">
        <v>21</v>
      </c>
      <c r="AL28" s="31" t="s">
        <v>21</v>
      </c>
      <c r="AM28" s="31" t="s">
        <v>21</v>
      </c>
      <c r="AN28" s="31" t="s">
        <v>21</v>
      </c>
      <c r="AO28" s="31" t="s">
        <v>21</v>
      </c>
      <c r="AP28" s="31" t="s">
        <v>21</v>
      </c>
      <c r="AQ28" s="31" t="s">
        <v>21</v>
      </c>
      <c r="AR28" s="31" t="s">
        <v>21</v>
      </c>
      <c r="AS28" s="31" t="s">
        <v>21</v>
      </c>
      <c r="AT28" s="31" t="s">
        <v>21</v>
      </c>
    </row>
    <row r="29" spans="1:46" ht="75" x14ac:dyDescent="0.25">
      <c r="A29" s="41" t="s">
        <v>46</v>
      </c>
      <c r="B29" s="42" t="s">
        <v>47</v>
      </c>
      <c r="C29" s="43" t="s">
        <v>20</v>
      </c>
      <c r="D29" s="45">
        <f t="shared" ref="D29:AT29" si="10">SUM(D30:D31)</f>
        <v>0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5">
        <f t="shared" si="10"/>
        <v>0</v>
      </c>
      <c r="N29" s="45">
        <f t="shared" si="10"/>
        <v>0</v>
      </c>
      <c r="O29" s="45">
        <f t="shared" si="10"/>
        <v>0</v>
      </c>
      <c r="P29" s="45">
        <f t="shared" si="10"/>
        <v>0</v>
      </c>
      <c r="Q29" s="45">
        <f t="shared" si="10"/>
        <v>0</v>
      </c>
      <c r="R29" s="45">
        <f t="shared" si="10"/>
        <v>0</v>
      </c>
      <c r="S29" s="45">
        <f t="shared" si="10"/>
        <v>0</v>
      </c>
      <c r="T29" s="45">
        <f t="shared" si="10"/>
        <v>0</v>
      </c>
      <c r="U29" s="45">
        <f t="shared" si="10"/>
        <v>0</v>
      </c>
      <c r="V29" s="45">
        <f t="shared" si="10"/>
        <v>0</v>
      </c>
      <c r="W29" s="45">
        <f t="shared" si="10"/>
        <v>0</v>
      </c>
      <c r="X29" s="45">
        <f t="shared" si="10"/>
        <v>0</v>
      </c>
      <c r="Y29" s="45">
        <f t="shared" si="10"/>
        <v>0</v>
      </c>
      <c r="Z29" s="45">
        <f t="shared" si="10"/>
        <v>0</v>
      </c>
      <c r="AA29" s="45">
        <f t="shared" si="10"/>
        <v>0</v>
      </c>
      <c r="AB29" s="45">
        <f t="shared" si="10"/>
        <v>0</v>
      </c>
      <c r="AC29" s="45">
        <f t="shared" si="10"/>
        <v>0</v>
      </c>
      <c r="AD29" s="45">
        <f t="shared" si="10"/>
        <v>0</v>
      </c>
      <c r="AE29" s="45">
        <f t="shared" si="10"/>
        <v>0</v>
      </c>
      <c r="AF29" s="45">
        <f t="shared" si="10"/>
        <v>0</v>
      </c>
      <c r="AG29" s="45">
        <f t="shared" si="10"/>
        <v>0</v>
      </c>
      <c r="AH29" s="45">
        <f t="shared" si="10"/>
        <v>0</v>
      </c>
      <c r="AI29" s="45">
        <f t="shared" si="10"/>
        <v>0</v>
      </c>
      <c r="AJ29" s="45">
        <f t="shared" si="10"/>
        <v>0</v>
      </c>
      <c r="AK29" s="45">
        <f t="shared" si="10"/>
        <v>0</v>
      </c>
      <c r="AL29" s="45">
        <f t="shared" si="10"/>
        <v>0</v>
      </c>
      <c r="AM29" s="45">
        <f t="shared" si="10"/>
        <v>0</v>
      </c>
      <c r="AN29" s="45">
        <f t="shared" si="10"/>
        <v>0</v>
      </c>
      <c r="AO29" s="45">
        <f t="shared" si="10"/>
        <v>0</v>
      </c>
      <c r="AP29" s="45">
        <f t="shared" si="10"/>
        <v>0</v>
      </c>
      <c r="AQ29" s="45">
        <f t="shared" si="10"/>
        <v>0</v>
      </c>
      <c r="AR29" s="45">
        <f t="shared" si="10"/>
        <v>0</v>
      </c>
      <c r="AS29" s="45">
        <f t="shared" si="10"/>
        <v>0</v>
      </c>
      <c r="AT29" s="45">
        <f t="shared" si="10"/>
        <v>0</v>
      </c>
    </row>
    <row r="30" spans="1:46" ht="131.25" x14ac:dyDescent="0.25">
      <c r="A30" s="28" t="s">
        <v>48</v>
      </c>
      <c r="B30" s="29" t="s">
        <v>49</v>
      </c>
      <c r="C30" s="30" t="s">
        <v>20</v>
      </c>
      <c r="D30" s="31" t="s">
        <v>21</v>
      </c>
      <c r="E30" s="31" t="s">
        <v>21</v>
      </c>
      <c r="F30" s="31" t="s">
        <v>21</v>
      </c>
      <c r="G30" s="31" t="s">
        <v>21</v>
      </c>
      <c r="H30" s="31" t="s">
        <v>21</v>
      </c>
      <c r="I30" s="31" t="s">
        <v>21</v>
      </c>
      <c r="J30" s="31" t="s">
        <v>21</v>
      </c>
      <c r="K30" s="31" t="s">
        <v>21</v>
      </c>
      <c r="L30" s="31" t="s">
        <v>21</v>
      </c>
      <c r="M30" s="31" t="s">
        <v>21</v>
      </c>
      <c r="N30" s="31" t="s">
        <v>21</v>
      </c>
      <c r="O30" s="31" t="s">
        <v>21</v>
      </c>
      <c r="P30" s="31" t="s">
        <v>21</v>
      </c>
      <c r="Q30" s="31" t="s">
        <v>21</v>
      </c>
      <c r="R30" s="31" t="s">
        <v>21</v>
      </c>
      <c r="S30" s="31" t="s">
        <v>21</v>
      </c>
      <c r="T30" s="31" t="s">
        <v>21</v>
      </c>
      <c r="U30" s="31" t="s">
        <v>21</v>
      </c>
      <c r="V30" s="31" t="s">
        <v>21</v>
      </c>
      <c r="W30" s="31" t="s">
        <v>21</v>
      </c>
      <c r="X30" s="31" t="s">
        <v>21</v>
      </c>
      <c r="Y30" s="31" t="s">
        <v>21</v>
      </c>
      <c r="Z30" s="31" t="s">
        <v>21</v>
      </c>
      <c r="AA30" s="31" t="s">
        <v>21</v>
      </c>
      <c r="AB30" s="31" t="s">
        <v>21</v>
      </c>
      <c r="AC30" s="31" t="s">
        <v>21</v>
      </c>
      <c r="AD30" s="31" t="s">
        <v>21</v>
      </c>
      <c r="AE30" s="31" t="s">
        <v>21</v>
      </c>
      <c r="AF30" s="31" t="s">
        <v>21</v>
      </c>
      <c r="AG30" s="31" t="s">
        <v>21</v>
      </c>
      <c r="AH30" s="31" t="s">
        <v>21</v>
      </c>
      <c r="AI30" s="31" t="s">
        <v>21</v>
      </c>
      <c r="AJ30" s="31" t="s">
        <v>21</v>
      </c>
      <c r="AK30" s="31" t="s">
        <v>21</v>
      </c>
      <c r="AL30" s="31" t="s">
        <v>21</v>
      </c>
      <c r="AM30" s="31" t="s">
        <v>21</v>
      </c>
      <c r="AN30" s="31" t="s">
        <v>21</v>
      </c>
      <c r="AO30" s="31" t="s">
        <v>21</v>
      </c>
      <c r="AP30" s="31" t="s">
        <v>21</v>
      </c>
      <c r="AQ30" s="31" t="s">
        <v>21</v>
      </c>
      <c r="AR30" s="31" t="s">
        <v>21</v>
      </c>
      <c r="AS30" s="31" t="s">
        <v>21</v>
      </c>
      <c r="AT30" s="31" t="s">
        <v>21</v>
      </c>
    </row>
    <row r="31" spans="1:46" ht="93.75" x14ac:dyDescent="0.25">
      <c r="A31" s="28" t="s">
        <v>50</v>
      </c>
      <c r="B31" s="29" t="s">
        <v>51</v>
      </c>
      <c r="C31" s="30" t="s">
        <v>20</v>
      </c>
      <c r="D31" s="31" t="s">
        <v>21</v>
      </c>
      <c r="E31" s="31" t="s">
        <v>21</v>
      </c>
      <c r="F31" s="31" t="s">
        <v>21</v>
      </c>
      <c r="G31" s="31" t="s">
        <v>21</v>
      </c>
      <c r="H31" s="31" t="s">
        <v>21</v>
      </c>
      <c r="I31" s="31" t="s">
        <v>21</v>
      </c>
      <c r="J31" s="31" t="s">
        <v>21</v>
      </c>
      <c r="K31" s="31" t="s">
        <v>21</v>
      </c>
      <c r="L31" s="31" t="s">
        <v>21</v>
      </c>
      <c r="M31" s="31" t="s">
        <v>21</v>
      </c>
      <c r="N31" s="31" t="s">
        <v>21</v>
      </c>
      <c r="O31" s="31" t="s">
        <v>21</v>
      </c>
      <c r="P31" s="31" t="s">
        <v>21</v>
      </c>
      <c r="Q31" s="31" t="s">
        <v>21</v>
      </c>
      <c r="R31" s="31" t="s">
        <v>21</v>
      </c>
      <c r="S31" s="31" t="s">
        <v>21</v>
      </c>
      <c r="T31" s="31" t="s">
        <v>21</v>
      </c>
      <c r="U31" s="31" t="s">
        <v>21</v>
      </c>
      <c r="V31" s="31" t="s">
        <v>21</v>
      </c>
      <c r="W31" s="31" t="s">
        <v>21</v>
      </c>
      <c r="X31" s="31" t="s">
        <v>21</v>
      </c>
      <c r="Y31" s="31" t="s">
        <v>21</v>
      </c>
      <c r="Z31" s="31" t="s">
        <v>21</v>
      </c>
      <c r="AA31" s="31" t="s">
        <v>21</v>
      </c>
      <c r="AB31" s="31" t="s">
        <v>21</v>
      </c>
      <c r="AC31" s="31" t="s">
        <v>21</v>
      </c>
      <c r="AD31" s="31" t="s">
        <v>21</v>
      </c>
      <c r="AE31" s="31" t="s">
        <v>21</v>
      </c>
      <c r="AF31" s="31" t="s">
        <v>21</v>
      </c>
      <c r="AG31" s="31" t="s">
        <v>21</v>
      </c>
      <c r="AH31" s="31" t="s">
        <v>21</v>
      </c>
      <c r="AI31" s="31" t="s">
        <v>21</v>
      </c>
      <c r="AJ31" s="31" t="s">
        <v>21</v>
      </c>
      <c r="AK31" s="31" t="s">
        <v>21</v>
      </c>
      <c r="AL31" s="31" t="s">
        <v>21</v>
      </c>
      <c r="AM31" s="31" t="s">
        <v>21</v>
      </c>
      <c r="AN31" s="31" t="s">
        <v>21</v>
      </c>
      <c r="AO31" s="31" t="s">
        <v>21</v>
      </c>
      <c r="AP31" s="31" t="s">
        <v>21</v>
      </c>
      <c r="AQ31" s="31" t="s">
        <v>21</v>
      </c>
      <c r="AR31" s="31" t="s">
        <v>21</v>
      </c>
      <c r="AS31" s="31" t="s">
        <v>21</v>
      </c>
      <c r="AT31" s="31" t="s">
        <v>21</v>
      </c>
    </row>
    <row r="32" spans="1:46" ht="75" x14ac:dyDescent="0.25">
      <c r="A32" s="41" t="s">
        <v>52</v>
      </c>
      <c r="B32" s="42" t="s">
        <v>53</v>
      </c>
      <c r="C32" s="43" t="s">
        <v>20</v>
      </c>
      <c r="D32" s="45">
        <f t="shared" ref="D32:AT32" si="11">SUM(D33:D40)</f>
        <v>0</v>
      </c>
      <c r="E32" s="45">
        <f t="shared" si="11"/>
        <v>0</v>
      </c>
      <c r="F32" s="45">
        <f t="shared" si="11"/>
        <v>0</v>
      </c>
      <c r="G32" s="45">
        <f t="shared" si="11"/>
        <v>0</v>
      </c>
      <c r="H32" s="45">
        <f t="shared" si="11"/>
        <v>0</v>
      </c>
      <c r="I32" s="45">
        <f t="shared" si="11"/>
        <v>0</v>
      </c>
      <c r="J32" s="45">
        <f t="shared" si="11"/>
        <v>0</v>
      </c>
      <c r="K32" s="45">
        <f t="shared" si="11"/>
        <v>0</v>
      </c>
      <c r="L32" s="45">
        <f t="shared" si="11"/>
        <v>0</v>
      </c>
      <c r="M32" s="45">
        <f t="shared" si="11"/>
        <v>0</v>
      </c>
      <c r="N32" s="45">
        <f t="shared" si="11"/>
        <v>0</v>
      </c>
      <c r="O32" s="45">
        <f t="shared" si="11"/>
        <v>0</v>
      </c>
      <c r="P32" s="45">
        <f t="shared" si="11"/>
        <v>0</v>
      </c>
      <c r="Q32" s="45">
        <f t="shared" si="11"/>
        <v>0</v>
      </c>
      <c r="R32" s="45">
        <f t="shared" si="11"/>
        <v>0</v>
      </c>
      <c r="S32" s="45">
        <f t="shared" si="11"/>
        <v>0</v>
      </c>
      <c r="T32" s="45">
        <f t="shared" si="11"/>
        <v>0</v>
      </c>
      <c r="U32" s="45">
        <f t="shared" si="11"/>
        <v>0</v>
      </c>
      <c r="V32" s="45">
        <f t="shared" si="11"/>
        <v>0</v>
      </c>
      <c r="W32" s="45">
        <f t="shared" si="11"/>
        <v>0</v>
      </c>
      <c r="X32" s="45">
        <f t="shared" si="11"/>
        <v>0</v>
      </c>
      <c r="Y32" s="45">
        <f t="shared" si="11"/>
        <v>0</v>
      </c>
      <c r="Z32" s="45">
        <f t="shared" si="11"/>
        <v>0</v>
      </c>
      <c r="AA32" s="45">
        <f t="shared" si="11"/>
        <v>0</v>
      </c>
      <c r="AB32" s="45">
        <f t="shared" si="11"/>
        <v>0</v>
      </c>
      <c r="AC32" s="45">
        <f t="shared" si="11"/>
        <v>0</v>
      </c>
      <c r="AD32" s="45">
        <f t="shared" si="11"/>
        <v>0</v>
      </c>
      <c r="AE32" s="45">
        <f t="shared" si="11"/>
        <v>0</v>
      </c>
      <c r="AF32" s="45">
        <f t="shared" si="11"/>
        <v>0</v>
      </c>
      <c r="AG32" s="45">
        <f t="shared" si="11"/>
        <v>0</v>
      </c>
      <c r="AH32" s="45">
        <f t="shared" si="11"/>
        <v>0</v>
      </c>
      <c r="AI32" s="45">
        <f t="shared" si="11"/>
        <v>0</v>
      </c>
      <c r="AJ32" s="45">
        <f t="shared" si="11"/>
        <v>0</v>
      </c>
      <c r="AK32" s="45">
        <f t="shared" si="11"/>
        <v>0</v>
      </c>
      <c r="AL32" s="45">
        <f t="shared" si="11"/>
        <v>0</v>
      </c>
      <c r="AM32" s="45">
        <f t="shared" si="11"/>
        <v>0</v>
      </c>
      <c r="AN32" s="45">
        <f t="shared" si="11"/>
        <v>0</v>
      </c>
      <c r="AO32" s="45">
        <f t="shared" si="11"/>
        <v>0</v>
      </c>
      <c r="AP32" s="45">
        <f t="shared" si="11"/>
        <v>0</v>
      </c>
      <c r="AQ32" s="45">
        <f t="shared" si="11"/>
        <v>0</v>
      </c>
      <c r="AR32" s="45">
        <f t="shared" si="11"/>
        <v>0</v>
      </c>
      <c r="AS32" s="45">
        <f t="shared" si="11"/>
        <v>0</v>
      </c>
      <c r="AT32" s="45">
        <f t="shared" si="11"/>
        <v>0</v>
      </c>
    </row>
    <row r="33" spans="1:46" ht="56.25" x14ac:dyDescent="0.25">
      <c r="A33" s="28" t="s">
        <v>54</v>
      </c>
      <c r="B33" s="29" t="s">
        <v>55</v>
      </c>
      <c r="C33" s="30" t="s">
        <v>20</v>
      </c>
      <c r="D33" s="31" t="s">
        <v>21</v>
      </c>
      <c r="E33" s="31" t="s">
        <v>21</v>
      </c>
      <c r="F33" s="31" t="s">
        <v>21</v>
      </c>
      <c r="G33" s="31" t="s">
        <v>21</v>
      </c>
      <c r="H33" s="31" t="s">
        <v>21</v>
      </c>
      <c r="I33" s="31" t="s">
        <v>21</v>
      </c>
      <c r="J33" s="31" t="s">
        <v>21</v>
      </c>
      <c r="K33" s="31" t="s">
        <v>21</v>
      </c>
      <c r="L33" s="31" t="s">
        <v>21</v>
      </c>
      <c r="M33" s="31" t="s">
        <v>21</v>
      </c>
      <c r="N33" s="31" t="s">
        <v>21</v>
      </c>
      <c r="O33" s="31" t="s">
        <v>21</v>
      </c>
      <c r="P33" s="31" t="s">
        <v>21</v>
      </c>
      <c r="Q33" s="31" t="s">
        <v>21</v>
      </c>
      <c r="R33" s="31" t="s">
        <v>21</v>
      </c>
      <c r="S33" s="31" t="s">
        <v>21</v>
      </c>
      <c r="T33" s="31" t="s">
        <v>21</v>
      </c>
      <c r="U33" s="31" t="s">
        <v>21</v>
      </c>
      <c r="V33" s="31" t="s">
        <v>21</v>
      </c>
      <c r="W33" s="31" t="s">
        <v>21</v>
      </c>
      <c r="X33" s="31" t="s">
        <v>21</v>
      </c>
      <c r="Y33" s="31" t="s">
        <v>21</v>
      </c>
      <c r="Z33" s="31" t="s">
        <v>21</v>
      </c>
      <c r="AA33" s="31" t="s">
        <v>21</v>
      </c>
      <c r="AB33" s="31" t="s">
        <v>21</v>
      </c>
      <c r="AC33" s="31" t="s">
        <v>21</v>
      </c>
      <c r="AD33" s="31" t="s">
        <v>21</v>
      </c>
      <c r="AE33" s="31" t="s">
        <v>21</v>
      </c>
      <c r="AF33" s="31" t="s">
        <v>21</v>
      </c>
      <c r="AG33" s="31" t="s">
        <v>21</v>
      </c>
      <c r="AH33" s="31" t="s">
        <v>21</v>
      </c>
      <c r="AI33" s="31" t="s">
        <v>21</v>
      </c>
      <c r="AJ33" s="31" t="s">
        <v>21</v>
      </c>
      <c r="AK33" s="31" t="s">
        <v>21</v>
      </c>
      <c r="AL33" s="31" t="s">
        <v>21</v>
      </c>
      <c r="AM33" s="31" t="s">
        <v>21</v>
      </c>
      <c r="AN33" s="31" t="s">
        <v>21</v>
      </c>
      <c r="AO33" s="31" t="s">
        <v>21</v>
      </c>
      <c r="AP33" s="31" t="s">
        <v>21</v>
      </c>
      <c r="AQ33" s="31" t="s">
        <v>21</v>
      </c>
      <c r="AR33" s="31" t="s">
        <v>21</v>
      </c>
      <c r="AS33" s="31" t="s">
        <v>21</v>
      </c>
      <c r="AT33" s="31" t="s">
        <v>21</v>
      </c>
    </row>
    <row r="34" spans="1:46" ht="187.5" x14ac:dyDescent="0.25">
      <c r="A34" s="28" t="s">
        <v>54</v>
      </c>
      <c r="B34" s="29" t="s">
        <v>56</v>
      </c>
      <c r="C34" s="30" t="s">
        <v>20</v>
      </c>
      <c r="D34" s="31" t="s">
        <v>21</v>
      </c>
      <c r="E34" s="31" t="s">
        <v>21</v>
      </c>
      <c r="F34" s="31" t="s">
        <v>21</v>
      </c>
      <c r="G34" s="31" t="s">
        <v>21</v>
      </c>
      <c r="H34" s="31" t="s">
        <v>21</v>
      </c>
      <c r="I34" s="31" t="s">
        <v>21</v>
      </c>
      <c r="J34" s="31" t="s">
        <v>21</v>
      </c>
      <c r="K34" s="31" t="s">
        <v>21</v>
      </c>
      <c r="L34" s="31" t="s">
        <v>21</v>
      </c>
      <c r="M34" s="31" t="s">
        <v>21</v>
      </c>
      <c r="N34" s="31" t="s">
        <v>21</v>
      </c>
      <c r="O34" s="31" t="s">
        <v>21</v>
      </c>
      <c r="P34" s="31" t="s">
        <v>21</v>
      </c>
      <c r="Q34" s="31" t="s">
        <v>21</v>
      </c>
      <c r="R34" s="31" t="s">
        <v>21</v>
      </c>
      <c r="S34" s="31" t="s">
        <v>21</v>
      </c>
      <c r="T34" s="31" t="s">
        <v>21</v>
      </c>
      <c r="U34" s="31" t="s">
        <v>21</v>
      </c>
      <c r="V34" s="31" t="s">
        <v>21</v>
      </c>
      <c r="W34" s="31" t="s">
        <v>21</v>
      </c>
      <c r="X34" s="31" t="s">
        <v>21</v>
      </c>
      <c r="Y34" s="31" t="s">
        <v>21</v>
      </c>
      <c r="Z34" s="31" t="s">
        <v>21</v>
      </c>
      <c r="AA34" s="31" t="s">
        <v>21</v>
      </c>
      <c r="AB34" s="31" t="s">
        <v>21</v>
      </c>
      <c r="AC34" s="31" t="s">
        <v>21</v>
      </c>
      <c r="AD34" s="31" t="s">
        <v>21</v>
      </c>
      <c r="AE34" s="31" t="s">
        <v>21</v>
      </c>
      <c r="AF34" s="31" t="s">
        <v>21</v>
      </c>
      <c r="AG34" s="31" t="s">
        <v>21</v>
      </c>
      <c r="AH34" s="31" t="s">
        <v>21</v>
      </c>
      <c r="AI34" s="31" t="s">
        <v>21</v>
      </c>
      <c r="AJ34" s="31" t="s">
        <v>21</v>
      </c>
      <c r="AK34" s="31" t="s">
        <v>21</v>
      </c>
      <c r="AL34" s="31" t="s">
        <v>21</v>
      </c>
      <c r="AM34" s="31" t="s">
        <v>21</v>
      </c>
      <c r="AN34" s="31" t="s">
        <v>21</v>
      </c>
      <c r="AO34" s="31" t="s">
        <v>21</v>
      </c>
      <c r="AP34" s="31" t="s">
        <v>21</v>
      </c>
      <c r="AQ34" s="31" t="s">
        <v>21</v>
      </c>
      <c r="AR34" s="31" t="s">
        <v>21</v>
      </c>
      <c r="AS34" s="31" t="s">
        <v>21</v>
      </c>
      <c r="AT34" s="31" t="s">
        <v>21</v>
      </c>
    </row>
    <row r="35" spans="1:46" ht="168.75" x14ac:dyDescent="0.25">
      <c r="A35" s="28" t="s">
        <v>54</v>
      </c>
      <c r="B35" s="29" t="s">
        <v>57</v>
      </c>
      <c r="C35" s="30" t="s">
        <v>20</v>
      </c>
      <c r="D35" s="31" t="s">
        <v>21</v>
      </c>
      <c r="E35" s="31" t="s">
        <v>21</v>
      </c>
      <c r="F35" s="31" t="s">
        <v>21</v>
      </c>
      <c r="G35" s="31" t="s">
        <v>21</v>
      </c>
      <c r="H35" s="31" t="s">
        <v>21</v>
      </c>
      <c r="I35" s="31" t="s">
        <v>21</v>
      </c>
      <c r="J35" s="31" t="s">
        <v>21</v>
      </c>
      <c r="K35" s="31" t="s">
        <v>21</v>
      </c>
      <c r="L35" s="31" t="s">
        <v>21</v>
      </c>
      <c r="M35" s="31" t="s">
        <v>21</v>
      </c>
      <c r="N35" s="31" t="s">
        <v>21</v>
      </c>
      <c r="O35" s="31" t="s">
        <v>21</v>
      </c>
      <c r="P35" s="31" t="s">
        <v>21</v>
      </c>
      <c r="Q35" s="31" t="s">
        <v>21</v>
      </c>
      <c r="R35" s="31" t="s">
        <v>21</v>
      </c>
      <c r="S35" s="31" t="s">
        <v>21</v>
      </c>
      <c r="T35" s="31" t="s">
        <v>21</v>
      </c>
      <c r="U35" s="31" t="s">
        <v>21</v>
      </c>
      <c r="V35" s="31" t="s">
        <v>21</v>
      </c>
      <c r="W35" s="31" t="s">
        <v>21</v>
      </c>
      <c r="X35" s="31" t="s">
        <v>21</v>
      </c>
      <c r="Y35" s="31" t="s">
        <v>21</v>
      </c>
      <c r="Z35" s="31" t="s">
        <v>21</v>
      </c>
      <c r="AA35" s="31" t="s">
        <v>21</v>
      </c>
      <c r="AB35" s="31" t="s">
        <v>21</v>
      </c>
      <c r="AC35" s="31" t="s">
        <v>21</v>
      </c>
      <c r="AD35" s="31" t="s">
        <v>21</v>
      </c>
      <c r="AE35" s="31" t="s">
        <v>21</v>
      </c>
      <c r="AF35" s="31" t="s">
        <v>21</v>
      </c>
      <c r="AG35" s="31" t="s">
        <v>21</v>
      </c>
      <c r="AH35" s="31" t="s">
        <v>21</v>
      </c>
      <c r="AI35" s="31" t="s">
        <v>21</v>
      </c>
      <c r="AJ35" s="31" t="s">
        <v>21</v>
      </c>
      <c r="AK35" s="31" t="s">
        <v>21</v>
      </c>
      <c r="AL35" s="31" t="s">
        <v>21</v>
      </c>
      <c r="AM35" s="31" t="s">
        <v>21</v>
      </c>
      <c r="AN35" s="31" t="s">
        <v>21</v>
      </c>
      <c r="AO35" s="31" t="s">
        <v>21</v>
      </c>
      <c r="AP35" s="31" t="s">
        <v>21</v>
      </c>
      <c r="AQ35" s="31" t="s">
        <v>21</v>
      </c>
      <c r="AR35" s="31" t="s">
        <v>21</v>
      </c>
      <c r="AS35" s="31" t="s">
        <v>21</v>
      </c>
      <c r="AT35" s="31" t="s">
        <v>21</v>
      </c>
    </row>
    <row r="36" spans="1:46" ht="168.75" x14ac:dyDescent="0.25">
      <c r="A36" s="28" t="s">
        <v>54</v>
      </c>
      <c r="B36" s="29" t="s">
        <v>58</v>
      </c>
      <c r="C36" s="30" t="s">
        <v>20</v>
      </c>
      <c r="D36" s="31" t="s">
        <v>21</v>
      </c>
      <c r="E36" s="31" t="s">
        <v>21</v>
      </c>
      <c r="F36" s="31" t="s">
        <v>21</v>
      </c>
      <c r="G36" s="31" t="s">
        <v>21</v>
      </c>
      <c r="H36" s="31" t="s">
        <v>21</v>
      </c>
      <c r="I36" s="31" t="s">
        <v>21</v>
      </c>
      <c r="J36" s="31" t="s">
        <v>21</v>
      </c>
      <c r="K36" s="31" t="s">
        <v>21</v>
      </c>
      <c r="L36" s="31" t="s">
        <v>21</v>
      </c>
      <c r="M36" s="31" t="s">
        <v>21</v>
      </c>
      <c r="N36" s="31" t="s">
        <v>21</v>
      </c>
      <c r="O36" s="31" t="s">
        <v>21</v>
      </c>
      <c r="P36" s="31" t="s">
        <v>21</v>
      </c>
      <c r="Q36" s="31" t="s">
        <v>21</v>
      </c>
      <c r="R36" s="31" t="s">
        <v>21</v>
      </c>
      <c r="S36" s="31" t="s">
        <v>21</v>
      </c>
      <c r="T36" s="31" t="s">
        <v>21</v>
      </c>
      <c r="U36" s="31" t="s">
        <v>21</v>
      </c>
      <c r="V36" s="31" t="s">
        <v>21</v>
      </c>
      <c r="W36" s="31" t="s">
        <v>21</v>
      </c>
      <c r="X36" s="31" t="s">
        <v>21</v>
      </c>
      <c r="Y36" s="31" t="s">
        <v>21</v>
      </c>
      <c r="Z36" s="31" t="s">
        <v>21</v>
      </c>
      <c r="AA36" s="31" t="s">
        <v>21</v>
      </c>
      <c r="AB36" s="31" t="s">
        <v>21</v>
      </c>
      <c r="AC36" s="31" t="s">
        <v>21</v>
      </c>
      <c r="AD36" s="31" t="s">
        <v>21</v>
      </c>
      <c r="AE36" s="31" t="s">
        <v>21</v>
      </c>
      <c r="AF36" s="31" t="s">
        <v>21</v>
      </c>
      <c r="AG36" s="31" t="s">
        <v>21</v>
      </c>
      <c r="AH36" s="31" t="s">
        <v>21</v>
      </c>
      <c r="AI36" s="31" t="s">
        <v>21</v>
      </c>
      <c r="AJ36" s="31" t="s">
        <v>21</v>
      </c>
      <c r="AK36" s="31" t="s">
        <v>21</v>
      </c>
      <c r="AL36" s="31" t="s">
        <v>21</v>
      </c>
      <c r="AM36" s="31" t="s">
        <v>21</v>
      </c>
      <c r="AN36" s="31" t="s">
        <v>21</v>
      </c>
      <c r="AO36" s="31" t="s">
        <v>21</v>
      </c>
      <c r="AP36" s="31" t="s">
        <v>21</v>
      </c>
      <c r="AQ36" s="31" t="s">
        <v>21</v>
      </c>
      <c r="AR36" s="31" t="s">
        <v>21</v>
      </c>
      <c r="AS36" s="31" t="s">
        <v>21</v>
      </c>
      <c r="AT36" s="31" t="s">
        <v>21</v>
      </c>
    </row>
    <row r="37" spans="1:46" ht="56.25" x14ac:dyDescent="0.25">
      <c r="A37" s="28" t="s">
        <v>59</v>
      </c>
      <c r="B37" s="29" t="s">
        <v>55</v>
      </c>
      <c r="C37" s="30" t="s">
        <v>20</v>
      </c>
      <c r="D37" s="31" t="s">
        <v>21</v>
      </c>
      <c r="E37" s="31" t="s">
        <v>21</v>
      </c>
      <c r="F37" s="31" t="s">
        <v>21</v>
      </c>
      <c r="G37" s="31" t="s">
        <v>21</v>
      </c>
      <c r="H37" s="31" t="s">
        <v>21</v>
      </c>
      <c r="I37" s="31" t="s">
        <v>21</v>
      </c>
      <c r="J37" s="31" t="s">
        <v>21</v>
      </c>
      <c r="K37" s="31" t="s">
        <v>21</v>
      </c>
      <c r="L37" s="31" t="s">
        <v>21</v>
      </c>
      <c r="M37" s="31" t="s">
        <v>21</v>
      </c>
      <c r="N37" s="31" t="s">
        <v>21</v>
      </c>
      <c r="O37" s="31" t="s">
        <v>21</v>
      </c>
      <c r="P37" s="31" t="s">
        <v>21</v>
      </c>
      <c r="Q37" s="31" t="s">
        <v>21</v>
      </c>
      <c r="R37" s="31" t="s">
        <v>21</v>
      </c>
      <c r="S37" s="31" t="s">
        <v>21</v>
      </c>
      <c r="T37" s="31" t="s">
        <v>21</v>
      </c>
      <c r="U37" s="31" t="s">
        <v>21</v>
      </c>
      <c r="V37" s="31" t="s">
        <v>21</v>
      </c>
      <c r="W37" s="31" t="s">
        <v>21</v>
      </c>
      <c r="X37" s="31" t="s">
        <v>21</v>
      </c>
      <c r="Y37" s="31" t="s">
        <v>21</v>
      </c>
      <c r="Z37" s="31" t="s">
        <v>21</v>
      </c>
      <c r="AA37" s="31" t="s">
        <v>21</v>
      </c>
      <c r="AB37" s="31" t="s">
        <v>21</v>
      </c>
      <c r="AC37" s="31" t="s">
        <v>21</v>
      </c>
      <c r="AD37" s="31" t="s">
        <v>21</v>
      </c>
      <c r="AE37" s="31" t="s">
        <v>21</v>
      </c>
      <c r="AF37" s="31" t="s">
        <v>21</v>
      </c>
      <c r="AG37" s="31" t="s">
        <v>21</v>
      </c>
      <c r="AH37" s="31" t="s">
        <v>21</v>
      </c>
      <c r="AI37" s="31" t="s">
        <v>21</v>
      </c>
      <c r="AJ37" s="31" t="s">
        <v>21</v>
      </c>
      <c r="AK37" s="31" t="s">
        <v>21</v>
      </c>
      <c r="AL37" s="31" t="s">
        <v>21</v>
      </c>
      <c r="AM37" s="31" t="s">
        <v>21</v>
      </c>
      <c r="AN37" s="31" t="s">
        <v>21</v>
      </c>
      <c r="AO37" s="31" t="s">
        <v>21</v>
      </c>
      <c r="AP37" s="31" t="s">
        <v>21</v>
      </c>
      <c r="AQ37" s="31" t="s">
        <v>21</v>
      </c>
      <c r="AR37" s="31" t="s">
        <v>21</v>
      </c>
      <c r="AS37" s="31" t="s">
        <v>21</v>
      </c>
      <c r="AT37" s="31" t="s">
        <v>21</v>
      </c>
    </row>
    <row r="38" spans="1:46" ht="187.5" x14ac:dyDescent="0.25">
      <c r="A38" s="28" t="s">
        <v>59</v>
      </c>
      <c r="B38" s="29" t="s">
        <v>56</v>
      </c>
      <c r="C38" s="30" t="s">
        <v>20</v>
      </c>
      <c r="D38" s="31" t="s">
        <v>21</v>
      </c>
      <c r="E38" s="31" t="s">
        <v>21</v>
      </c>
      <c r="F38" s="31" t="s">
        <v>21</v>
      </c>
      <c r="G38" s="31" t="s">
        <v>21</v>
      </c>
      <c r="H38" s="31" t="s">
        <v>21</v>
      </c>
      <c r="I38" s="31" t="s">
        <v>21</v>
      </c>
      <c r="J38" s="31" t="s">
        <v>21</v>
      </c>
      <c r="K38" s="31" t="s">
        <v>21</v>
      </c>
      <c r="L38" s="31" t="s">
        <v>21</v>
      </c>
      <c r="M38" s="31" t="s">
        <v>21</v>
      </c>
      <c r="N38" s="31" t="s">
        <v>21</v>
      </c>
      <c r="O38" s="31" t="s">
        <v>21</v>
      </c>
      <c r="P38" s="31" t="s">
        <v>21</v>
      </c>
      <c r="Q38" s="31" t="s">
        <v>21</v>
      </c>
      <c r="R38" s="31" t="s">
        <v>21</v>
      </c>
      <c r="S38" s="31" t="s">
        <v>21</v>
      </c>
      <c r="T38" s="31" t="s">
        <v>21</v>
      </c>
      <c r="U38" s="31" t="s">
        <v>21</v>
      </c>
      <c r="V38" s="31" t="s">
        <v>21</v>
      </c>
      <c r="W38" s="31" t="s">
        <v>21</v>
      </c>
      <c r="X38" s="31" t="s">
        <v>21</v>
      </c>
      <c r="Y38" s="31" t="s">
        <v>21</v>
      </c>
      <c r="Z38" s="31" t="s">
        <v>21</v>
      </c>
      <c r="AA38" s="31" t="s">
        <v>21</v>
      </c>
      <c r="AB38" s="31" t="s">
        <v>21</v>
      </c>
      <c r="AC38" s="31" t="s">
        <v>21</v>
      </c>
      <c r="AD38" s="31" t="s">
        <v>21</v>
      </c>
      <c r="AE38" s="31" t="s">
        <v>21</v>
      </c>
      <c r="AF38" s="31" t="s">
        <v>21</v>
      </c>
      <c r="AG38" s="31" t="s">
        <v>21</v>
      </c>
      <c r="AH38" s="31" t="s">
        <v>21</v>
      </c>
      <c r="AI38" s="31" t="s">
        <v>21</v>
      </c>
      <c r="AJ38" s="31" t="s">
        <v>21</v>
      </c>
      <c r="AK38" s="31" t="s">
        <v>21</v>
      </c>
      <c r="AL38" s="31" t="s">
        <v>21</v>
      </c>
      <c r="AM38" s="31" t="s">
        <v>21</v>
      </c>
      <c r="AN38" s="31" t="s">
        <v>21</v>
      </c>
      <c r="AO38" s="31" t="s">
        <v>21</v>
      </c>
      <c r="AP38" s="31" t="s">
        <v>21</v>
      </c>
      <c r="AQ38" s="31" t="s">
        <v>21</v>
      </c>
      <c r="AR38" s="31" t="s">
        <v>21</v>
      </c>
      <c r="AS38" s="31" t="s">
        <v>21</v>
      </c>
      <c r="AT38" s="31" t="s">
        <v>21</v>
      </c>
    </row>
    <row r="39" spans="1:46" ht="168.75" x14ac:dyDescent="0.25">
      <c r="A39" s="28" t="s">
        <v>59</v>
      </c>
      <c r="B39" s="29" t="s">
        <v>57</v>
      </c>
      <c r="C39" s="30" t="s">
        <v>20</v>
      </c>
      <c r="D39" s="31" t="s">
        <v>21</v>
      </c>
      <c r="E39" s="31" t="s">
        <v>21</v>
      </c>
      <c r="F39" s="31" t="s">
        <v>21</v>
      </c>
      <c r="G39" s="31" t="s">
        <v>21</v>
      </c>
      <c r="H39" s="31" t="s">
        <v>21</v>
      </c>
      <c r="I39" s="31" t="s">
        <v>21</v>
      </c>
      <c r="J39" s="31" t="s">
        <v>21</v>
      </c>
      <c r="K39" s="31" t="s">
        <v>21</v>
      </c>
      <c r="L39" s="31" t="s">
        <v>21</v>
      </c>
      <c r="M39" s="31" t="s">
        <v>21</v>
      </c>
      <c r="N39" s="31" t="s">
        <v>21</v>
      </c>
      <c r="O39" s="31" t="s">
        <v>21</v>
      </c>
      <c r="P39" s="31" t="s">
        <v>21</v>
      </c>
      <c r="Q39" s="31" t="s">
        <v>21</v>
      </c>
      <c r="R39" s="31" t="s">
        <v>21</v>
      </c>
      <c r="S39" s="31" t="s">
        <v>21</v>
      </c>
      <c r="T39" s="31" t="s">
        <v>21</v>
      </c>
      <c r="U39" s="31" t="s">
        <v>21</v>
      </c>
      <c r="V39" s="31" t="s">
        <v>21</v>
      </c>
      <c r="W39" s="31" t="s">
        <v>21</v>
      </c>
      <c r="X39" s="31" t="s">
        <v>21</v>
      </c>
      <c r="Y39" s="31" t="s">
        <v>21</v>
      </c>
      <c r="Z39" s="31" t="s">
        <v>21</v>
      </c>
      <c r="AA39" s="31" t="s">
        <v>21</v>
      </c>
      <c r="AB39" s="31" t="s">
        <v>21</v>
      </c>
      <c r="AC39" s="31" t="s">
        <v>21</v>
      </c>
      <c r="AD39" s="31" t="s">
        <v>21</v>
      </c>
      <c r="AE39" s="31" t="s">
        <v>21</v>
      </c>
      <c r="AF39" s="31" t="s">
        <v>21</v>
      </c>
      <c r="AG39" s="31" t="s">
        <v>21</v>
      </c>
      <c r="AH39" s="31" t="s">
        <v>21</v>
      </c>
      <c r="AI39" s="31" t="s">
        <v>21</v>
      </c>
      <c r="AJ39" s="31" t="s">
        <v>21</v>
      </c>
      <c r="AK39" s="31" t="s">
        <v>21</v>
      </c>
      <c r="AL39" s="31" t="s">
        <v>21</v>
      </c>
      <c r="AM39" s="31" t="s">
        <v>21</v>
      </c>
      <c r="AN39" s="31" t="s">
        <v>21</v>
      </c>
      <c r="AO39" s="31" t="s">
        <v>21</v>
      </c>
      <c r="AP39" s="31" t="s">
        <v>21</v>
      </c>
      <c r="AQ39" s="31" t="s">
        <v>21</v>
      </c>
      <c r="AR39" s="31" t="s">
        <v>21</v>
      </c>
      <c r="AS39" s="31" t="s">
        <v>21</v>
      </c>
      <c r="AT39" s="31" t="s">
        <v>21</v>
      </c>
    </row>
    <row r="40" spans="1:46" ht="168.75" x14ac:dyDescent="0.25">
      <c r="A40" s="28" t="s">
        <v>59</v>
      </c>
      <c r="B40" s="29" t="s">
        <v>60</v>
      </c>
      <c r="C40" s="30" t="s">
        <v>20</v>
      </c>
      <c r="D40" s="31" t="s">
        <v>21</v>
      </c>
      <c r="E40" s="31" t="s">
        <v>21</v>
      </c>
      <c r="F40" s="31" t="s">
        <v>21</v>
      </c>
      <c r="G40" s="31" t="s">
        <v>21</v>
      </c>
      <c r="H40" s="31" t="s">
        <v>21</v>
      </c>
      <c r="I40" s="31" t="s">
        <v>21</v>
      </c>
      <c r="J40" s="31" t="s">
        <v>21</v>
      </c>
      <c r="K40" s="31" t="s">
        <v>21</v>
      </c>
      <c r="L40" s="31" t="s">
        <v>21</v>
      </c>
      <c r="M40" s="31" t="s">
        <v>21</v>
      </c>
      <c r="N40" s="31" t="s">
        <v>21</v>
      </c>
      <c r="O40" s="31" t="s">
        <v>21</v>
      </c>
      <c r="P40" s="31" t="s">
        <v>21</v>
      </c>
      <c r="Q40" s="31" t="s">
        <v>21</v>
      </c>
      <c r="R40" s="31" t="s">
        <v>21</v>
      </c>
      <c r="S40" s="31" t="s">
        <v>21</v>
      </c>
      <c r="T40" s="31" t="s">
        <v>21</v>
      </c>
      <c r="U40" s="31" t="s">
        <v>21</v>
      </c>
      <c r="V40" s="31" t="s">
        <v>21</v>
      </c>
      <c r="W40" s="31" t="s">
        <v>21</v>
      </c>
      <c r="X40" s="31" t="s">
        <v>21</v>
      </c>
      <c r="Y40" s="31" t="s">
        <v>21</v>
      </c>
      <c r="Z40" s="31" t="s">
        <v>21</v>
      </c>
      <c r="AA40" s="31" t="s">
        <v>21</v>
      </c>
      <c r="AB40" s="31" t="s">
        <v>21</v>
      </c>
      <c r="AC40" s="31" t="s">
        <v>21</v>
      </c>
      <c r="AD40" s="31" t="s">
        <v>21</v>
      </c>
      <c r="AE40" s="31" t="s">
        <v>21</v>
      </c>
      <c r="AF40" s="31" t="s">
        <v>21</v>
      </c>
      <c r="AG40" s="31" t="s">
        <v>21</v>
      </c>
      <c r="AH40" s="31" t="s">
        <v>21</v>
      </c>
      <c r="AI40" s="31" t="s">
        <v>21</v>
      </c>
      <c r="AJ40" s="31" t="s">
        <v>21</v>
      </c>
      <c r="AK40" s="31" t="s">
        <v>21</v>
      </c>
      <c r="AL40" s="31" t="s">
        <v>21</v>
      </c>
      <c r="AM40" s="31" t="s">
        <v>21</v>
      </c>
      <c r="AN40" s="31" t="s">
        <v>21</v>
      </c>
      <c r="AO40" s="31" t="s">
        <v>21</v>
      </c>
      <c r="AP40" s="31" t="s">
        <v>21</v>
      </c>
      <c r="AQ40" s="31" t="s">
        <v>21</v>
      </c>
      <c r="AR40" s="31" t="s">
        <v>21</v>
      </c>
      <c r="AS40" s="31" t="s">
        <v>21</v>
      </c>
      <c r="AT40" s="31" t="s">
        <v>21</v>
      </c>
    </row>
    <row r="41" spans="1:46" ht="168.75" x14ac:dyDescent="0.25">
      <c r="A41" s="41" t="s">
        <v>61</v>
      </c>
      <c r="B41" s="42" t="s">
        <v>62</v>
      </c>
      <c r="C41" s="43" t="s">
        <v>20</v>
      </c>
      <c r="D41" s="45">
        <f t="shared" ref="D41:AT41" si="12">SUM(D42:D43)</f>
        <v>0</v>
      </c>
      <c r="E41" s="45">
        <f t="shared" si="12"/>
        <v>0</v>
      </c>
      <c r="F41" s="45">
        <f t="shared" si="12"/>
        <v>0</v>
      </c>
      <c r="G41" s="45">
        <f t="shared" si="12"/>
        <v>0</v>
      </c>
      <c r="H41" s="45">
        <f t="shared" si="12"/>
        <v>0</v>
      </c>
      <c r="I41" s="45">
        <f t="shared" si="12"/>
        <v>0</v>
      </c>
      <c r="J41" s="45">
        <f t="shared" si="12"/>
        <v>0</v>
      </c>
      <c r="K41" s="45">
        <f t="shared" si="12"/>
        <v>0</v>
      </c>
      <c r="L41" s="45">
        <f t="shared" si="12"/>
        <v>0</v>
      </c>
      <c r="M41" s="45">
        <f t="shared" si="12"/>
        <v>0</v>
      </c>
      <c r="N41" s="45">
        <f t="shared" si="12"/>
        <v>0</v>
      </c>
      <c r="O41" s="45">
        <f t="shared" si="12"/>
        <v>0</v>
      </c>
      <c r="P41" s="45">
        <f t="shared" si="12"/>
        <v>0</v>
      </c>
      <c r="Q41" s="45">
        <f t="shared" si="12"/>
        <v>0</v>
      </c>
      <c r="R41" s="45">
        <f t="shared" si="12"/>
        <v>0</v>
      </c>
      <c r="S41" s="45">
        <f t="shared" si="12"/>
        <v>0</v>
      </c>
      <c r="T41" s="45">
        <f t="shared" si="12"/>
        <v>0</v>
      </c>
      <c r="U41" s="45">
        <f t="shared" si="12"/>
        <v>0</v>
      </c>
      <c r="V41" s="45">
        <f t="shared" si="12"/>
        <v>0</v>
      </c>
      <c r="W41" s="45">
        <f t="shared" si="12"/>
        <v>0</v>
      </c>
      <c r="X41" s="45">
        <f t="shared" si="12"/>
        <v>0</v>
      </c>
      <c r="Y41" s="45">
        <f t="shared" si="12"/>
        <v>0</v>
      </c>
      <c r="Z41" s="45">
        <f t="shared" si="12"/>
        <v>0</v>
      </c>
      <c r="AA41" s="45">
        <f t="shared" si="12"/>
        <v>0</v>
      </c>
      <c r="AB41" s="45">
        <f t="shared" si="12"/>
        <v>0</v>
      </c>
      <c r="AC41" s="45">
        <f t="shared" si="12"/>
        <v>0</v>
      </c>
      <c r="AD41" s="45">
        <f t="shared" si="12"/>
        <v>0</v>
      </c>
      <c r="AE41" s="45">
        <f t="shared" si="12"/>
        <v>0</v>
      </c>
      <c r="AF41" s="45">
        <f t="shared" si="12"/>
        <v>0</v>
      </c>
      <c r="AG41" s="45">
        <f t="shared" si="12"/>
        <v>0</v>
      </c>
      <c r="AH41" s="45">
        <f t="shared" si="12"/>
        <v>0</v>
      </c>
      <c r="AI41" s="45">
        <f t="shared" si="12"/>
        <v>0</v>
      </c>
      <c r="AJ41" s="45">
        <f t="shared" si="12"/>
        <v>0</v>
      </c>
      <c r="AK41" s="45">
        <f t="shared" si="12"/>
        <v>0</v>
      </c>
      <c r="AL41" s="45">
        <f t="shared" si="12"/>
        <v>0</v>
      </c>
      <c r="AM41" s="45">
        <f t="shared" si="12"/>
        <v>0</v>
      </c>
      <c r="AN41" s="45">
        <f t="shared" si="12"/>
        <v>0</v>
      </c>
      <c r="AO41" s="45">
        <f t="shared" si="12"/>
        <v>0</v>
      </c>
      <c r="AP41" s="45">
        <f t="shared" si="12"/>
        <v>0</v>
      </c>
      <c r="AQ41" s="45">
        <f t="shared" si="12"/>
        <v>0</v>
      </c>
      <c r="AR41" s="45">
        <f t="shared" si="12"/>
        <v>0</v>
      </c>
      <c r="AS41" s="45">
        <f t="shared" si="12"/>
        <v>0</v>
      </c>
      <c r="AT41" s="45">
        <f t="shared" si="12"/>
        <v>0</v>
      </c>
    </row>
    <row r="42" spans="1:46" ht="150" x14ac:dyDescent="0.25">
      <c r="A42" s="28" t="s">
        <v>63</v>
      </c>
      <c r="B42" s="29" t="s">
        <v>64</v>
      </c>
      <c r="C42" s="30" t="s">
        <v>20</v>
      </c>
      <c r="D42" s="31" t="s">
        <v>21</v>
      </c>
      <c r="E42" s="31" t="s">
        <v>21</v>
      </c>
      <c r="F42" s="31" t="s">
        <v>21</v>
      </c>
      <c r="G42" s="31" t="s">
        <v>21</v>
      </c>
      <c r="H42" s="31" t="s">
        <v>21</v>
      </c>
      <c r="I42" s="31" t="s">
        <v>21</v>
      </c>
      <c r="J42" s="31" t="s">
        <v>21</v>
      </c>
      <c r="K42" s="31" t="s">
        <v>21</v>
      </c>
      <c r="L42" s="31" t="s">
        <v>21</v>
      </c>
      <c r="M42" s="31" t="s">
        <v>21</v>
      </c>
      <c r="N42" s="31" t="s">
        <v>21</v>
      </c>
      <c r="O42" s="31" t="s">
        <v>21</v>
      </c>
      <c r="P42" s="31" t="s">
        <v>21</v>
      </c>
      <c r="Q42" s="31" t="s">
        <v>21</v>
      </c>
      <c r="R42" s="31" t="s">
        <v>21</v>
      </c>
      <c r="S42" s="31" t="s">
        <v>21</v>
      </c>
      <c r="T42" s="31" t="s">
        <v>21</v>
      </c>
      <c r="U42" s="31" t="s">
        <v>21</v>
      </c>
      <c r="V42" s="31" t="s">
        <v>21</v>
      </c>
      <c r="W42" s="31" t="s">
        <v>21</v>
      </c>
      <c r="X42" s="31" t="s">
        <v>21</v>
      </c>
      <c r="Y42" s="31" t="s">
        <v>21</v>
      </c>
      <c r="Z42" s="31" t="s">
        <v>21</v>
      </c>
      <c r="AA42" s="31" t="s">
        <v>21</v>
      </c>
      <c r="AB42" s="31" t="s">
        <v>21</v>
      </c>
      <c r="AC42" s="31" t="s">
        <v>21</v>
      </c>
      <c r="AD42" s="31" t="s">
        <v>21</v>
      </c>
      <c r="AE42" s="31" t="s">
        <v>21</v>
      </c>
      <c r="AF42" s="31" t="s">
        <v>21</v>
      </c>
      <c r="AG42" s="31" t="s">
        <v>21</v>
      </c>
      <c r="AH42" s="31" t="s">
        <v>21</v>
      </c>
      <c r="AI42" s="31" t="s">
        <v>21</v>
      </c>
      <c r="AJ42" s="31" t="s">
        <v>21</v>
      </c>
      <c r="AK42" s="31" t="s">
        <v>21</v>
      </c>
      <c r="AL42" s="31" t="s">
        <v>21</v>
      </c>
      <c r="AM42" s="31" t="s">
        <v>21</v>
      </c>
      <c r="AN42" s="31" t="s">
        <v>21</v>
      </c>
      <c r="AO42" s="31" t="s">
        <v>21</v>
      </c>
      <c r="AP42" s="31" t="s">
        <v>21</v>
      </c>
      <c r="AQ42" s="31" t="s">
        <v>21</v>
      </c>
      <c r="AR42" s="31" t="s">
        <v>21</v>
      </c>
      <c r="AS42" s="31" t="s">
        <v>21</v>
      </c>
      <c r="AT42" s="31" t="s">
        <v>21</v>
      </c>
    </row>
    <row r="43" spans="1:46" ht="150" x14ac:dyDescent="0.25">
      <c r="A43" s="28" t="s">
        <v>65</v>
      </c>
      <c r="B43" s="29" t="s">
        <v>66</v>
      </c>
      <c r="C43" s="30" t="s">
        <v>20</v>
      </c>
      <c r="D43" s="31" t="s">
        <v>21</v>
      </c>
      <c r="E43" s="31" t="s">
        <v>21</v>
      </c>
      <c r="F43" s="31" t="s">
        <v>21</v>
      </c>
      <c r="G43" s="31" t="s">
        <v>21</v>
      </c>
      <c r="H43" s="31" t="s">
        <v>21</v>
      </c>
      <c r="I43" s="31" t="s">
        <v>21</v>
      </c>
      <c r="J43" s="31" t="s">
        <v>21</v>
      </c>
      <c r="K43" s="31" t="s">
        <v>21</v>
      </c>
      <c r="L43" s="31" t="s">
        <v>21</v>
      </c>
      <c r="M43" s="31" t="s">
        <v>21</v>
      </c>
      <c r="N43" s="31" t="s">
        <v>21</v>
      </c>
      <c r="O43" s="31" t="s">
        <v>21</v>
      </c>
      <c r="P43" s="31" t="s">
        <v>21</v>
      </c>
      <c r="Q43" s="31" t="s">
        <v>21</v>
      </c>
      <c r="R43" s="31" t="s">
        <v>21</v>
      </c>
      <c r="S43" s="31" t="s">
        <v>21</v>
      </c>
      <c r="T43" s="31" t="s">
        <v>21</v>
      </c>
      <c r="U43" s="31" t="s">
        <v>21</v>
      </c>
      <c r="V43" s="31" t="s">
        <v>21</v>
      </c>
      <c r="W43" s="31" t="s">
        <v>21</v>
      </c>
      <c r="X43" s="31" t="s">
        <v>21</v>
      </c>
      <c r="Y43" s="31" t="s">
        <v>21</v>
      </c>
      <c r="Z43" s="31" t="s">
        <v>21</v>
      </c>
      <c r="AA43" s="31" t="s">
        <v>21</v>
      </c>
      <c r="AB43" s="31" t="s">
        <v>21</v>
      </c>
      <c r="AC43" s="31" t="s">
        <v>21</v>
      </c>
      <c r="AD43" s="31" t="s">
        <v>21</v>
      </c>
      <c r="AE43" s="31" t="s">
        <v>21</v>
      </c>
      <c r="AF43" s="31" t="s">
        <v>21</v>
      </c>
      <c r="AG43" s="31" t="s">
        <v>21</v>
      </c>
      <c r="AH43" s="31" t="s">
        <v>21</v>
      </c>
      <c r="AI43" s="31" t="s">
        <v>21</v>
      </c>
      <c r="AJ43" s="31" t="s">
        <v>21</v>
      </c>
      <c r="AK43" s="31" t="s">
        <v>21</v>
      </c>
      <c r="AL43" s="31" t="s">
        <v>21</v>
      </c>
      <c r="AM43" s="31" t="s">
        <v>21</v>
      </c>
      <c r="AN43" s="31" t="s">
        <v>21</v>
      </c>
      <c r="AO43" s="31" t="s">
        <v>21</v>
      </c>
      <c r="AP43" s="31" t="s">
        <v>21</v>
      </c>
      <c r="AQ43" s="31" t="s">
        <v>21</v>
      </c>
      <c r="AR43" s="31" t="s">
        <v>21</v>
      </c>
      <c r="AS43" s="31" t="s">
        <v>21</v>
      </c>
      <c r="AT43" s="31" t="s">
        <v>21</v>
      </c>
    </row>
    <row r="44" spans="1:46" ht="75" x14ac:dyDescent="0.25">
      <c r="A44" s="37" t="s">
        <v>67</v>
      </c>
      <c r="B44" s="38" t="s">
        <v>68</v>
      </c>
      <c r="C44" s="39" t="s">
        <v>20</v>
      </c>
      <c r="D44" s="40">
        <f t="shared" ref="D44:AT44" si="13">SUM(D45,D48,D55,D64)</f>
        <v>51.249000000000002</v>
      </c>
      <c r="E44" s="40">
        <f t="shared" si="13"/>
        <v>0</v>
      </c>
      <c r="F44" s="40">
        <f t="shared" si="13"/>
        <v>0</v>
      </c>
      <c r="G44" s="40">
        <f t="shared" si="13"/>
        <v>0</v>
      </c>
      <c r="H44" s="40">
        <f t="shared" si="13"/>
        <v>0</v>
      </c>
      <c r="I44" s="40">
        <f t="shared" si="13"/>
        <v>0</v>
      </c>
      <c r="J44" s="40">
        <f t="shared" si="13"/>
        <v>0</v>
      </c>
      <c r="K44" s="40">
        <f t="shared" si="13"/>
        <v>0</v>
      </c>
      <c r="L44" s="40">
        <f t="shared" si="13"/>
        <v>0</v>
      </c>
      <c r="M44" s="40">
        <f t="shared" si="13"/>
        <v>27.146000000000001</v>
      </c>
      <c r="N44" s="40">
        <f t="shared" si="13"/>
        <v>0.63</v>
      </c>
      <c r="O44" s="40">
        <f t="shared" si="13"/>
        <v>0</v>
      </c>
      <c r="P44" s="40">
        <f t="shared" si="13"/>
        <v>13.334</v>
      </c>
      <c r="Q44" s="40">
        <f t="shared" si="13"/>
        <v>0</v>
      </c>
      <c r="R44" s="40">
        <f t="shared" si="13"/>
        <v>0</v>
      </c>
      <c r="S44" s="40">
        <f t="shared" si="13"/>
        <v>0</v>
      </c>
      <c r="T44" s="40">
        <f t="shared" si="13"/>
        <v>0</v>
      </c>
      <c r="U44" s="40">
        <f t="shared" si="13"/>
        <v>0</v>
      </c>
      <c r="V44" s="40">
        <f t="shared" si="13"/>
        <v>0</v>
      </c>
      <c r="W44" s="40">
        <f t="shared" si="13"/>
        <v>0</v>
      </c>
      <c r="X44" s="40">
        <f t="shared" si="13"/>
        <v>0</v>
      </c>
      <c r="Y44" s="40">
        <f t="shared" si="13"/>
        <v>0</v>
      </c>
      <c r="Z44" s="40">
        <f t="shared" si="13"/>
        <v>0</v>
      </c>
      <c r="AA44" s="40">
        <f t="shared" si="13"/>
        <v>0</v>
      </c>
      <c r="AB44" s="40">
        <f t="shared" si="13"/>
        <v>0</v>
      </c>
      <c r="AC44" s="40">
        <f t="shared" si="13"/>
        <v>0</v>
      </c>
      <c r="AD44" s="40">
        <f t="shared" si="13"/>
        <v>0</v>
      </c>
      <c r="AE44" s="40">
        <f t="shared" si="13"/>
        <v>0</v>
      </c>
      <c r="AF44" s="40">
        <f t="shared" si="13"/>
        <v>0</v>
      </c>
      <c r="AG44" s="40">
        <f t="shared" si="13"/>
        <v>0</v>
      </c>
      <c r="AH44" s="40">
        <f t="shared" si="13"/>
        <v>0</v>
      </c>
      <c r="AI44" s="40">
        <f t="shared" si="13"/>
        <v>0.69499999999999995</v>
      </c>
      <c r="AJ44" s="40">
        <f t="shared" si="13"/>
        <v>0</v>
      </c>
      <c r="AK44" s="40">
        <f t="shared" si="13"/>
        <v>0.23899999999999999</v>
      </c>
      <c r="AL44" s="40">
        <f t="shared" si="13"/>
        <v>0</v>
      </c>
      <c r="AM44" s="40">
        <f t="shared" si="13"/>
        <v>0</v>
      </c>
      <c r="AN44" s="40">
        <f t="shared" si="13"/>
        <v>0</v>
      </c>
      <c r="AO44" s="40">
        <f t="shared" si="13"/>
        <v>27.841000000000001</v>
      </c>
      <c r="AP44" s="40">
        <f t="shared" si="13"/>
        <v>0.63</v>
      </c>
      <c r="AQ44" s="40">
        <f t="shared" si="13"/>
        <v>0</v>
      </c>
      <c r="AR44" s="40">
        <f t="shared" si="13"/>
        <v>13.573</v>
      </c>
      <c r="AS44" s="40">
        <f t="shared" si="13"/>
        <v>0</v>
      </c>
      <c r="AT44" s="40">
        <f t="shared" si="13"/>
        <v>0</v>
      </c>
    </row>
    <row r="45" spans="1:46" ht="131.25" x14ac:dyDescent="0.25">
      <c r="A45" s="41" t="s">
        <v>69</v>
      </c>
      <c r="B45" s="42" t="s">
        <v>70</v>
      </c>
      <c r="C45" s="43" t="s">
        <v>20</v>
      </c>
      <c r="D45" s="45">
        <f t="shared" ref="D45:AT45" si="14">SUM(D46,D47)</f>
        <v>0</v>
      </c>
      <c r="E45" s="45">
        <f t="shared" si="14"/>
        <v>0</v>
      </c>
      <c r="F45" s="45">
        <f t="shared" si="14"/>
        <v>0</v>
      </c>
      <c r="G45" s="45">
        <f t="shared" si="14"/>
        <v>0</v>
      </c>
      <c r="H45" s="45">
        <f t="shared" si="14"/>
        <v>0</v>
      </c>
      <c r="I45" s="45">
        <f t="shared" si="14"/>
        <v>0</v>
      </c>
      <c r="J45" s="45">
        <f t="shared" si="14"/>
        <v>0</v>
      </c>
      <c r="K45" s="45">
        <f t="shared" si="14"/>
        <v>0</v>
      </c>
      <c r="L45" s="45">
        <f t="shared" si="14"/>
        <v>0</v>
      </c>
      <c r="M45" s="45">
        <f t="shared" si="14"/>
        <v>0</v>
      </c>
      <c r="N45" s="45">
        <f t="shared" si="14"/>
        <v>0</v>
      </c>
      <c r="O45" s="45">
        <f t="shared" si="14"/>
        <v>0</v>
      </c>
      <c r="P45" s="45">
        <f t="shared" si="14"/>
        <v>0</v>
      </c>
      <c r="Q45" s="45">
        <f t="shared" si="14"/>
        <v>0</v>
      </c>
      <c r="R45" s="45">
        <f t="shared" si="14"/>
        <v>0</v>
      </c>
      <c r="S45" s="45">
        <f t="shared" si="14"/>
        <v>0</v>
      </c>
      <c r="T45" s="45">
        <f t="shared" si="14"/>
        <v>0</v>
      </c>
      <c r="U45" s="45">
        <f t="shared" si="14"/>
        <v>0</v>
      </c>
      <c r="V45" s="45">
        <f t="shared" si="14"/>
        <v>0</v>
      </c>
      <c r="W45" s="45">
        <f t="shared" si="14"/>
        <v>0</v>
      </c>
      <c r="X45" s="45">
        <f t="shared" si="14"/>
        <v>0</v>
      </c>
      <c r="Y45" s="45">
        <f t="shared" si="14"/>
        <v>0</v>
      </c>
      <c r="Z45" s="45">
        <f t="shared" si="14"/>
        <v>0</v>
      </c>
      <c r="AA45" s="45">
        <f t="shared" si="14"/>
        <v>0</v>
      </c>
      <c r="AB45" s="45">
        <f t="shared" si="14"/>
        <v>0</v>
      </c>
      <c r="AC45" s="45">
        <f t="shared" si="14"/>
        <v>0</v>
      </c>
      <c r="AD45" s="45">
        <f t="shared" si="14"/>
        <v>0</v>
      </c>
      <c r="AE45" s="45">
        <f t="shared" si="14"/>
        <v>0</v>
      </c>
      <c r="AF45" s="45">
        <f t="shared" si="14"/>
        <v>0</v>
      </c>
      <c r="AG45" s="45">
        <f t="shared" si="14"/>
        <v>0</v>
      </c>
      <c r="AH45" s="45">
        <f t="shared" si="14"/>
        <v>0</v>
      </c>
      <c r="AI45" s="45">
        <f t="shared" si="14"/>
        <v>0</v>
      </c>
      <c r="AJ45" s="45">
        <f t="shared" si="14"/>
        <v>0</v>
      </c>
      <c r="AK45" s="45">
        <f t="shared" si="14"/>
        <v>0</v>
      </c>
      <c r="AL45" s="45">
        <f t="shared" si="14"/>
        <v>0</v>
      </c>
      <c r="AM45" s="45">
        <f t="shared" si="14"/>
        <v>0</v>
      </c>
      <c r="AN45" s="45">
        <f t="shared" si="14"/>
        <v>0</v>
      </c>
      <c r="AO45" s="45">
        <f t="shared" si="14"/>
        <v>0</v>
      </c>
      <c r="AP45" s="45">
        <f t="shared" si="14"/>
        <v>0</v>
      </c>
      <c r="AQ45" s="45">
        <f t="shared" si="14"/>
        <v>0</v>
      </c>
      <c r="AR45" s="45">
        <f t="shared" si="14"/>
        <v>0</v>
      </c>
      <c r="AS45" s="45">
        <f t="shared" si="14"/>
        <v>0</v>
      </c>
      <c r="AT45" s="45">
        <f t="shared" si="14"/>
        <v>0</v>
      </c>
    </row>
    <row r="46" spans="1:46" ht="75" x14ac:dyDescent="0.25">
      <c r="A46" s="28" t="s">
        <v>71</v>
      </c>
      <c r="B46" s="29" t="s">
        <v>72</v>
      </c>
      <c r="C46" s="47" t="s">
        <v>20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0</v>
      </c>
      <c r="AQ46" s="48">
        <v>0</v>
      </c>
      <c r="AR46" s="48">
        <v>0</v>
      </c>
      <c r="AS46" s="48">
        <v>0</v>
      </c>
      <c r="AT46" s="48">
        <v>0</v>
      </c>
    </row>
    <row r="47" spans="1:46" ht="112.5" x14ac:dyDescent="0.25">
      <c r="A47" s="28" t="s">
        <v>73</v>
      </c>
      <c r="B47" s="49" t="s">
        <v>74</v>
      </c>
      <c r="C47" s="49" t="s">
        <v>20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</row>
    <row r="48" spans="1:46" ht="93.75" x14ac:dyDescent="0.25">
      <c r="A48" s="41" t="s">
        <v>75</v>
      </c>
      <c r="B48" s="42" t="s">
        <v>76</v>
      </c>
      <c r="C48" s="42" t="s">
        <v>20</v>
      </c>
      <c r="D48" s="45">
        <f t="shared" ref="D48:AT48" si="15">SUM(D49,D50)</f>
        <v>51.249000000000002</v>
      </c>
      <c r="E48" s="45">
        <f t="shared" si="15"/>
        <v>0</v>
      </c>
      <c r="F48" s="45">
        <f t="shared" si="15"/>
        <v>0</v>
      </c>
      <c r="G48" s="45">
        <f t="shared" si="15"/>
        <v>0</v>
      </c>
      <c r="H48" s="45">
        <f t="shared" si="15"/>
        <v>0</v>
      </c>
      <c r="I48" s="45">
        <f t="shared" si="15"/>
        <v>0</v>
      </c>
      <c r="J48" s="45">
        <f t="shared" si="15"/>
        <v>0</v>
      </c>
      <c r="K48" s="45">
        <f t="shared" si="15"/>
        <v>0</v>
      </c>
      <c r="L48" s="45">
        <f t="shared" si="15"/>
        <v>0</v>
      </c>
      <c r="M48" s="45">
        <f t="shared" si="15"/>
        <v>27.146000000000001</v>
      </c>
      <c r="N48" s="45">
        <f t="shared" si="15"/>
        <v>0.63</v>
      </c>
      <c r="O48" s="45">
        <f t="shared" si="15"/>
        <v>0</v>
      </c>
      <c r="P48" s="45">
        <f t="shared" si="15"/>
        <v>13.334</v>
      </c>
      <c r="Q48" s="45">
        <f t="shared" si="15"/>
        <v>0</v>
      </c>
      <c r="R48" s="45">
        <f t="shared" si="15"/>
        <v>0</v>
      </c>
      <c r="S48" s="45">
        <f t="shared" si="15"/>
        <v>0</v>
      </c>
      <c r="T48" s="45">
        <f t="shared" si="15"/>
        <v>0</v>
      </c>
      <c r="U48" s="45">
        <f t="shared" si="15"/>
        <v>0</v>
      </c>
      <c r="V48" s="45">
        <f t="shared" si="15"/>
        <v>0</v>
      </c>
      <c r="W48" s="45">
        <f t="shared" si="15"/>
        <v>0</v>
      </c>
      <c r="X48" s="45">
        <f t="shared" si="15"/>
        <v>0</v>
      </c>
      <c r="Y48" s="45">
        <f t="shared" si="15"/>
        <v>0</v>
      </c>
      <c r="Z48" s="45">
        <f t="shared" si="15"/>
        <v>0</v>
      </c>
      <c r="AA48" s="45">
        <f t="shared" si="15"/>
        <v>0</v>
      </c>
      <c r="AB48" s="45">
        <f t="shared" si="15"/>
        <v>0</v>
      </c>
      <c r="AC48" s="45">
        <f t="shared" si="15"/>
        <v>0</v>
      </c>
      <c r="AD48" s="45">
        <f t="shared" si="15"/>
        <v>0</v>
      </c>
      <c r="AE48" s="45">
        <f t="shared" si="15"/>
        <v>0</v>
      </c>
      <c r="AF48" s="45">
        <f t="shared" si="15"/>
        <v>0</v>
      </c>
      <c r="AG48" s="45">
        <f t="shared" si="15"/>
        <v>0</v>
      </c>
      <c r="AH48" s="45">
        <f t="shared" si="15"/>
        <v>0</v>
      </c>
      <c r="AI48" s="45">
        <f t="shared" si="15"/>
        <v>0.69499999999999995</v>
      </c>
      <c r="AJ48" s="45">
        <f t="shared" si="15"/>
        <v>0</v>
      </c>
      <c r="AK48" s="45">
        <f t="shared" si="15"/>
        <v>0.23899999999999999</v>
      </c>
      <c r="AL48" s="45">
        <f t="shared" si="15"/>
        <v>0</v>
      </c>
      <c r="AM48" s="45">
        <f t="shared" si="15"/>
        <v>0</v>
      </c>
      <c r="AN48" s="45">
        <f t="shared" si="15"/>
        <v>0</v>
      </c>
      <c r="AO48" s="45">
        <f t="shared" si="15"/>
        <v>27.841000000000001</v>
      </c>
      <c r="AP48" s="45">
        <f t="shared" si="15"/>
        <v>0.63</v>
      </c>
      <c r="AQ48" s="45">
        <f t="shared" si="15"/>
        <v>0</v>
      </c>
      <c r="AR48" s="45">
        <f t="shared" si="15"/>
        <v>13.573</v>
      </c>
      <c r="AS48" s="45">
        <f t="shared" si="15"/>
        <v>0</v>
      </c>
      <c r="AT48" s="45">
        <f t="shared" si="15"/>
        <v>0</v>
      </c>
    </row>
    <row r="49" spans="1:46" ht="56.25" x14ac:dyDescent="0.25">
      <c r="A49" s="28" t="s">
        <v>77</v>
      </c>
      <c r="B49" s="29" t="s">
        <v>78</v>
      </c>
      <c r="C49" s="29" t="s">
        <v>20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8">
        <v>0</v>
      </c>
      <c r="AP49" s="48">
        <v>0</v>
      </c>
      <c r="AQ49" s="48">
        <v>0</v>
      </c>
      <c r="AR49" s="48">
        <v>0</v>
      </c>
      <c r="AS49" s="48">
        <v>0</v>
      </c>
      <c r="AT49" s="48">
        <v>0</v>
      </c>
    </row>
    <row r="50" spans="1:46" ht="75" x14ac:dyDescent="0.25">
      <c r="A50" s="28" t="s">
        <v>79</v>
      </c>
      <c r="B50" s="49" t="s">
        <v>80</v>
      </c>
      <c r="C50" s="49" t="s">
        <v>20</v>
      </c>
      <c r="D50" s="48">
        <f t="shared" ref="D50:AT50" si="16">SUM(D51:D54)</f>
        <v>51.249000000000002</v>
      </c>
      <c r="E50" s="48">
        <f t="shared" si="16"/>
        <v>0</v>
      </c>
      <c r="F50" s="48">
        <f t="shared" si="16"/>
        <v>0</v>
      </c>
      <c r="G50" s="48">
        <f t="shared" si="16"/>
        <v>0</v>
      </c>
      <c r="H50" s="48">
        <f t="shared" si="16"/>
        <v>0</v>
      </c>
      <c r="I50" s="48">
        <f t="shared" si="16"/>
        <v>0</v>
      </c>
      <c r="J50" s="48">
        <f t="shared" si="16"/>
        <v>0</v>
      </c>
      <c r="K50" s="48">
        <f t="shared" si="16"/>
        <v>0</v>
      </c>
      <c r="L50" s="48">
        <f t="shared" si="16"/>
        <v>0</v>
      </c>
      <c r="M50" s="48">
        <f t="shared" si="16"/>
        <v>27.146000000000001</v>
      </c>
      <c r="N50" s="48">
        <f t="shared" si="16"/>
        <v>0.63</v>
      </c>
      <c r="O50" s="48">
        <f t="shared" si="16"/>
        <v>0</v>
      </c>
      <c r="P50" s="48">
        <f t="shared" si="16"/>
        <v>13.334</v>
      </c>
      <c r="Q50" s="48">
        <f t="shared" si="16"/>
        <v>0</v>
      </c>
      <c r="R50" s="48">
        <f t="shared" si="16"/>
        <v>0</v>
      </c>
      <c r="S50" s="48">
        <f t="shared" si="16"/>
        <v>0</v>
      </c>
      <c r="T50" s="48">
        <f t="shared" si="16"/>
        <v>0</v>
      </c>
      <c r="U50" s="48">
        <f t="shared" si="16"/>
        <v>0</v>
      </c>
      <c r="V50" s="48">
        <f t="shared" si="16"/>
        <v>0</v>
      </c>
      <c r="W50" s="48">
        <f t="shared" si="16"/>
        <v>0</v>
      </c>
      <c r="X50" s="48">
        <f t="shared" si="16"/>
        <v>0</v>
      </c>
      <c r="Y50" s="48">
        <f t="shared" si="16"/>
        <v>0</v>
      </c>
      <c r="Z50" s="48">
        <f t="shared" si="16"/>
        <v>0</v>
      </c>
      <c r="AA50" s="48">
        <f t="shared" si="16"/>
        <v>0</v>
      </c>
      <c r="AB50" s="48">
        <f t="shared" si="16"/>
        <v>0</v>
      </c>
      <c r="AC50" s="48">
        <f t="shared" si="16"/>
        <v>0</v>
      </c>
      <c r="AD50" s="48">
        <f t="shared" si="16"/>
        <v>0</v>
      </c>
      <c r="AE50" s="48">
        <f t="shared" si="16"/>
        <v>0</v>
      </c>
      <c r="AF50" s="48">
        <f t="shared" si="16"/>
        <v>0</v>
      </c>
      <c r="AG50" s="48">
        <f t="shared" si="16"/>
        <v>0</v>
      </c>
      <c r="AH50" s="48">
        <f t="shared" si="16"/>
        <v>0</v>
      </c>
      <c r="AI50" s="48">
        <f t="shared" si="16"/>
        <v>0.69499999999999995</v>
      </c>
      <c r="AJ50" s="48">
        <f t="shared" si="16"/>
        <v>0</v>
      </c>
      <c r="AK50" s="48">
        <f t="shared" si="16"/>
        <v>0.23899999999999999</v>
      </c>
      <c r="AL50" s="48">
        <f t="shared" si="16"/>
        <v>0</v>
      </c>
      <c r="AM50" s="48">
        <f t="shared" si="16"/>
        <v>0</v>
      </c>
      <c r="AN50" s="48">
        <f t="shared" si="16"/>
        <v>0</v>
      </c>
      <c r="AO50" s="48">
        <f t="shared" si="16"/>
        <v>27.841000000000001</v>
      </c>
      <c r="AP50" s="48">
        <f t="shared" si="16"/>
        <v>0.63</v>
      </c>
      <c r="AQ50" s="48">
        <f t="shared" si="16"/>
        <v>0</v>
      </c>
      <c r="AR50" s="48">
        <f t="shared" si="16"/>
        <v>13.573</v>
      </c>
      <c r="AS50" s="48">
        <f t="shared" si="16"/>
        <v>0</v>
      </c>
      <c r="AT50" s="48">
        <f t="shared" si="16"/>
        <v>0</v>
      </c>
    </row>
    <row r="51" spans="1:46" ht="93.75" x14ac:dyDescent="0.25">
      <c r="A51" s="53" t="s">
        <v>81</v>
      </c>
      <c r="B51" s="54" t="s">
        <v>82</v>
      </c>
      <c r="C51" s="54" t="s">
        <v>83</v>
      </c>
      <c r="D51" s="56">
        <f>'[12]3'!$P53</f>
        <v>2.9039999999999999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7">
        <v>0</v>
      </c>
      <c r="M51" s="57">
        <f>IF($DB51=2021,#REF!,0)</f>
        <v>0</v>
      </c>
      <c r="N51" s="57">
        <f>IF($DB51=2021,BZ51,0)</f>
        <v>0</v>
      </c>
      <c r="O51" s="57">
        <v>0</v>
      </c>
      <c r="P51" s="57">
        <f>IF($DB51=2021,CA51,0)</f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0</v>
      </c>
      <c r="AM51" s="57">
        <v>0</v>
      </c>
      <c r="AN51" s="56">
        <v>0</v>
      </c>
      <c r="AO51" s="57">
        <v>0</v>
      </c>
      <c r="AP51" s="57">
        <v>0</v>
      </c>
      <c r="AQ51" s="57">
        <v>0</v>
      </c>
      <c r="AR51" s="57">
        <v>0</v>
      </c>
      <c r="AS51" s="57">
        <v>0</v>
      </c>
      <c r="AT51" s="57">
        <v>0</v>
      </c>
    </row>
    <row r="52" spans="1:46" ht="112.5" x14ac:dyDescent="0.25">
      <c r="A52" s="53" t="s">
        <v>84</v>
      </c>
      <c r="B52" s="54" t="s">
        <v>85</v>
      </c>
      <c r="C52" s="54" t="s">
        <v>86</v>
      </c>
      <c r="D52" s="56">
        <f>'[12]3'!$P54</f>
        <v>0.69499999999999995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7">
        <v>0</v>
      </c>
      <c r="M52" s="57">
        <f t="shared" ref="M52" si="17">IF($DB52=2021,#REF!,0)</f>
        <v>0</v>
      </c>
      <c r="N52" s="57">
        <f t="shared" ref="N52:N53" si="18">IF($DB52=2021,BZ52,0)</f>
        <v>0</v>
      </c>
      <c r="O52" s="57">
        <v>0</v>
      </c>
      <c r="P52" s="57">
        <f t="shared" ref="P52:P53" si="19">IF($DB52=2021,CA52,0)</f>
        <v>0</v>
      </c>
      <c r="Q52" s="57">
        <v>0</v>
      </c>
      <c r="R52" s="57">
        <v>0</v>
      </c>
      <c r="S52" s="57">
        <v>0</v>
      </c>
      <c r="T52" s="57">
        <v>0</v>
      </c>
      <c r="U52" s="57">
        <v>0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0</v>
      </c>
      <c r="AI52" s="57">
        <v>0.69499999999999995</v>
      </c>
      <c r="AJ52" s="57">
        <v>0</v>
      </c>
      <c r="AK52" s="57">
        <v>0.23899999999999999</v>
      </c>
      <c r="AL52" s="57">
        <v>0</v>
      </c>
      <c r="AM52" s="57">
        <v>0</v>
      </c>
      <c r="AN52" s="56">
        <v>0</v>
      </c>
      <c r="AO52" s="57">
        <v>0.69499999999999995</v>
      </c>
      <c r="AP52" s="57">
        <v>0</v>
      </c>
      <c r="AQ52" s="57">
        <v>0</v>
      </c>
      <c r="AR52" s="57">
        <v>0.23899999999999999</v>
      </c>
      <c r="AS52" s="57">
        <v>0</v>
      </c>
      <c r="AT52" s="57">
        <v>0</v>
      </c>
    </row>
    <row r="53" spans="1:46" ht="93.75" x14ac:dyDescent="0.25">
      <c r="A53" s="53" t="s">
        <v>87</v>
      </c>
      <c r="B53" s="54" t="s">
        <v>88</v>
      </c>
      <c r="C53" s="54" t="s">
        <v>89</v>
      </c>
      <c r="D53" s="56">
        <f>'[12]3'!$P55</f>
        <v>20.504000000000001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7">
        <v>0</v>
      </c>
      <c r="M53" s="57">
        <f t="shared" ref="M53" si="20">IF($DB53=2021,#REF!,0)</f>
        <v>0</v>
      </c>
      <c r="N53" s="57">
        <f t="shared" si="18"/>
        <v>0</v>
      </c>
      <c r="O53" s="57">
        <v>0</v>
      </c>
      <c r="P53" s="57">
        <f t="shared" si="19"/>
        <v>0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6">
        <v>0</v>
      </c>
      <c r="AO53" s="57">
        <v>0</v>
      </c>
      <c r="AP53" s="57">
        <v>0</v>
      </c>
      <c r="AQ53" s="57">
        <v>0</v>
      </c>
      <c r="AR53" s="57">
        <v>0</v>
      </c>
      <c r="AS53" s="57">
        <v>0</v>
      </c>
      <c r="AT53" s="57">
        <v>0</v>
      </c>
    </row>
    <row r="54" spans="1:46" ht="75" x14ac:dyDescent="0.25">
      <c r="A54" s="53" t="s">
        <v>90</v>
      </c>
      <c r="B54" s="54" t="s">
        <v>91</v>
      </c>
      <c r="C54" s="54" t="s">
        <v>92</v>
      </c>
      <c r="D54" s="56">
        <f>'[12]3'!$P56</f>
        <v>27.146000000000001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7">
        <v>0</v>
      </c>
      <c r="M54" s="57">
        <v>27.146000000000001</v>
      </c>
      <c r="N54" s="56">
        <v>0.63</v>
      </c>
      <c r="O54" s="57">
        <v>0</v>
      </c>
      <c r="P54" s="57">
        <v>13.334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6">
        <v>0</v>
      </c>
      <c r="AO54" s="57">
        <v>27.146000000000001</v>
      </c>
      <c r="AP54" s="57">
        <v>0.63</v>
      </c>
      <c r="AQ54" s="57">
        <v>0</v>
      </c>
      <c r="AR54" s="57">
        <v>13.334</v>
      </c>
      <c r="AS54" s="57">
        <v>0</v>
      </c>
      <c r="AT54" s="57">
        <v>0</v>
      </c>
    </row>
    <row r="55" spans="1:46" ht="75" x14ac:dyDescent="0.25">
      <c r="A55" s="41" t="s">
        <v>93</v>
      </c>
      <c r="B55" s="42" t="s">
        <v>94</v>
      </c>
      <c r="C55" s="43" t="s">
        <v>20</v>
      </c>
      <c r="D55" s="45">
        <f t="shared" ref="D55:AT55" si="21">SUM(D56:D63)</f>
        <v>0</v>
      </c>
      <c r="E55" s="45">
        <f t="shared" si="21"/>
        <v>0</v>
      </c>
      <c r="F55" s="45">
        <f t="shared" si="21"/>
        <v>0</v>
      </c>
      <c r="G55" s="45">
        <f t="shared" si="21"/>
        <v>0</v>
      </c>
      <c r="H55" s="45">
        <f t="shared" si="21"/>
        <v>0</v>
      </c>
      <c r="I55" s="45">
        <f t="shared" si="21"/>
        <v>0</v>
      </c>
      <c r="J55" s="45">
        <f t="shared" si="21"/>
        <v>0</v>
      </c>
      <c r="K55" s="45">
        <f t="shared" si="21"/>
        <v>0</v>
      </c>
      <c r="L55" s="45">
        <f t="shared" si="21"/>
        <v>0</v>
      </c>
      <c r="M55" s="45">
        <f t="shared" si="21"/>
        <v>0</v>
      </c>
      <c r="N55" s="45">
        <f t="shared" si="21"/>
        <v>0</v>
      </c>
      <c r="O55" s="45">
        <f t="shared" si="21"/>
        <v>0</v>
      </c>
      <c r="P55" s="45">
        <f t="shared" si="21"/>
        <v>0</v>
      </c>
      <c r="Q55" s="45">
        <f t="shared" si="21"/>
        <v>0</v>
      </c>
      <c r="R55" s="45">
        <f t="shared" si="21"/>
        <v>0</v>
      </c>
      <c r="S55" s="45">
        <f t="shared" si="21"/>
        <v>0</v>
      </c>
      <c r="T55" s="45">
        <f t="shared" si="21"/>
        <v>0</v>
      </c>
      <c r="U55" s="45">
        <f t="shared" si="21"/>
        <v>0</v>
      </c>
      <c r="V55" s="45">
        <f t="shared" si="21"/>
        <v>0</v>
      </c>
      <c r="W55" s="45">
        <f t="shared" si="21"/>
        <v>0</v>
      </c>
      <c r="X55" s="45">
        <f t="shared" si="21"/>
        <v>0</v>
      </c>
      <c r="Y55" s="45">
        <f t="shared" si="21"/>
        <v>0</v>
      </c>
      <c r="Z55" s="45">
        <f t="shared" si="21"/>
        <v>0</v>
      </c>
      <c r="AA55" s="45">
        <f t="shared" si="21"/>
        <v>0</v>
      </c>
      <c r="AB55" s="45">
        <f t="shared" si="21"/>
        <v>0</v>
      </c>
      <c r="AC55" s="45">
        <f t="shared" si="21"/>
        <v>0</v>
      </c>
      <c r="AD55" s="45">
        <f t="shared" si="21"/>
        <v>0</v>
      </c>
      <c r="AE55" s="45">
        <f t="shared" si="21"/>
        <v>0</v>
      </c>
      <c r="AF55" s="45">
        <f t="shared" si="21"/>
        <v>0</v>
      </c>
      <c r="AG55" s="45">
        <f t="shared" si="21"/>
        <v>0</v>
      </c>
      <c r="AH55" s="45">
        <f t="shared" si="21"/>
        <v>0</v>
      </c>
      <c r="AI55" s="45">
        <f t="shared" si="21"/>
        <v>0</v>
      </c>
      <c r="AJ55" s="45">
        <f t="shared" si="21"/>
        <v>0</v>
      </c>
      <c r="AK55" s="45">
        <f t="shared" si="21"/>
        <v>0</v>
      </c>
      <c r="AL55" s="45">
        <f t="shared" si="21"/>
        <v>0</v>
      </c>
      <c r="AM55" s="45">
        <f t="shared" si="21"/>
        <v>0</v>
      </c>
      <c r="AN55" s="45">
        <f t="shared" si="21"/>
        <v>0</v>
      </c>
      <c r="AO55" s="45">
        <f t="shared" si="21"/>
        <v>0</v>
      </c>
      <c r="AP55" s="45">
        <f t="shared" si="21"/>
        <v>0</v>
      </c>
      <c r="AQ55" s="45">
        <f t="shared" si="21"/>
        <v>0</v>
      </c>
      <c r="AR55" s="45">
        <f t="shared" si="21"/>
        <v>0</v>
      </c>
      <c r="AS55" s="45">
        <f t="shared" si="21"/>
        <v>0</v>
      </c>
      <c r="AT55" s="45">
        <f t="shared" si="21"/>
        <v>0</v>
      </c>
    </row>
    <row r="56" spans="1:46" ht="56.25" x14ac:dyDescent="0.25">
      <c r="A56" s="28" t="s">
        <v>95</v>
      </c>
      <c r="B56" s="29" t="s">
        <v>96</v>
      </c>
      <c r="C56" s="47" t="s">
        <v>20</v>
      </c>
      <c r="D56" s="31" t="s">
        <v>21</v>
      </c>
      <c r="E56" s="31" t="s">
        <v>21</v>
      </c>
      <c r="F56" s="31" t="s">
        <v>21</v>
      </c>
      <c r="G56" s="31" t="s">
        <v>21</v>
      </c>
      <c r="H56" s="31" t="s">
        <v>21</v>
      </c>
      <c r="I56" s="31" t="s">
        <v>21</v>
      </c>
      <c r="J56" s="31" t="s">
        <v>21</v>
      </c>
      <c r="K56" s="31" t="s">
        <v>21</v>
      </c>
      <c r="L56" s="31" t="s">
        <v>21</v>
      </c>
      <c r="M56" s="31" t="s">
        <v>21</v>
      </c>
      <c r="N56" s="31" t="s">
        <v>21</v>
      </c>
      <c r="O56" s="31" t="s">
        <v>21</v>
      </c>
      <c r="P56" s="31" t="s">
        <v>21</v>
      </c>
      <c r="Q56" s="31" t="s">
        <v>21</v>
      </c>
      <c r="R56" s="31" t="s">
        <v>21</v>
      </c>
      <c r="S56" s="31" t="s">
        <v>21</v>
      </c>
      <c r="T56" s="31" t="s">
        <v>21</v>
      </c>
      <c r="U56" s="31" t="s">
        <v>21</v>
      </c>
      <c r="V56" s="31" t="s">
        <v>21</v>
      </c>
      <c r="W56" s="31" t="s">
        <v>21</v>
      </c>
      <c r="X56" s="31" t="s">
        <v>21</v>
      </c>
      <c r="Y56" s="31" t="s">
        <v>21</v>
      </c>
      <c r="Z56" s="31" t="s">
        <v>21</v>
      </c>
      <c r="AA56" s="31" t="s">
        <v>21</v>
      </c>
      <c r="AB56" s="31" t="s">
        <v>21</v>
      </c>
      <c r="AC56" s="31" t="s">
        <v>21</v>
      </c>
      <c r="AD56" s="31" t="s">
        <v>21</v>
      </c>
      <c r="AE56" s="31" t="s">
        <v>21</v>
      </c>
      <c r="AF56" s="31" t="s">
        <v>21</v>
      </c>
      <c r="AG56" s="31" t="s">
        <v>21</v>
      </c>
      <c r="AH56" s="31" t="s">
        <v>21</v>
      </c>
      <c r="AI56" s="31" t="s">
        <v>21</v>
      </c>
      <c r="AJ56" s="31" t="s">
        <v>21</v>
      </c>
      <c r="AK56" s="31" t="s">
        <v>21</v>
      </c>
      <c r="AL56" s="31" t="s">
        <v>21</v>
      </c>
      <c r="AM56" s="31" t="s">
        <v>21</v>
      </c>
      <c r="AN56" s="31" t="s">
        <v>21</v>
      </c>
      <c r="AO56" s="31" t="s">
        <v>21</v>
      </c>
      <c r="AP56" s="31" t="s">
        <v>21</v>
      </c>
      <c r="AQ56" s="31" t="s">
        <v>21</v>
      </c>
      <c r="AR56" s="31" t="s">
        <v>21</v>
      </c>
      <c r="AS56" s="31" t="s">
        <v>21</v>
      </c>
      <c r="AT56" s="31" t="s">
        <v>21</v>
      </c>
    </row>
    <row r="57" spans="1:46" s="1" customFormat="1" ht="56.25" x14ac:dyDescent="0.25">
      <c r="A57" s="28" t="s">
        <v>97</v>
      </c>
      <c r="B57" s="29" t="s">
        <v>98</v>
      </c>
      <c r="C57" s="47" t="s">
        <v>20</v>
      </c>
      <c r="D57" s="31" t="s">
        <v>21</v>
      </c>
      <c r="E57" s="31" t="s">
        <v>21</v>
      </c>
      <c r="F57" s="31" t="s">
        <v>21</v>
      </c>
      <c r="G57" s="31" t="s">
        <v>21</v>
      </c>
      <c r="H57" s="31" t="s">
        <v>21</v>
      </c>
      <c r="I57" s="31" t="s">
        <v>21</v>
      </c>
      <c r="J57" s="31" t="s">
        <v>21</v>
      </c>
      <c r="K57" s="31" t="s">
        <v>21</v>
      </c>
      <c r="L57" s="31" t="s">
        <v>21</v>
      </c>
      <c r="M57" s="31" t="s">
        <v>21</v>
      </c>
      <c r="N57" s="31" t="s">
        <v>21</v>
      </c>
      <c r="O57" s="31" t="s">
        <v>21</v>
      </c>
      <c r="P57" s="31" t="s">
        <v>21</v>
      </c>
      <c r="Q57" s="31" t="s">
        <v>21</v>
      </c>
      <c r="R57" s="31" t="s">
        <v>21</v>
      </c>
      <c r="S57" s="31" t="s">
        <v>21</v>
      </c>
      <c r="T57" s="31" t="s">
        <v>21</v>
      </c>
      <c r="U57" s="31" t="s">
        <v>21</v>
      </c>
      <c r="V57" s="31" t="s">
        <v>21</v>
      </c>
      <c r="W57" s="31" t="s">
        <v>21</v>
      </c>
      <c r="X57" s="31" t="s">
        <v>21</v>
      </c>
      <c r="Y57" s="31" t="s">
        <v>21</v>
      </c>
      <c r="Z57" s="31" t="s">
        <v>21</v>
      </c>
      <c r="AA57" s="31" t="s">
        <v>21</v>
      </c>
      <c r="AB57" s="31" t="s">
        <v>21</v>
      </c>
      <c r="AC57" s="31" t="s">
        <v>21</v>
      </c>
      <c r="AD57" s="31" t="s">
        <v>21</v>
      </c>
      <c r="AE57" s="31" t="s">
        <v>21</v>
      </c>
      <c r="AF57" s="31" t="s">
        <v>21</v>
      </c>
      <c r="AG57" s="31" t="s">
        <v>21</v>
      </c>
      <c r="AH57" s="31" t="s">
        <v>21</v>
      </c>
      <c r="AI57" s="31" t="s">
        <v>21</v>
      </c>
      <c r="AJ57" s="31" t="s">
        <v>21</v>
      </c>
      <c r="AK57" s="31" t="s">
        <v>21</v>
      </c>
      <c r="AL57" s="31" t="s">
        <v>21</v>
      </c>
      <c r="AM57" s="31" t="s">
        <v>21</v>
      </c>
      <c r="AN57" s="31" t="s">
        <v>21</v>
      </c>
      <c r="AO57" s="31" t="s">
        <v>21</v>
      </c>
      <c r="AP57" s="31" t="s">
        <v>21</v>
      </c>
      <c r="AQ57" s="31" t="s">
        <v>21</v>
      </c>
      <c r="AR57" s="31" t="s">
        <v>21</v>
      </c>
      <c r="AS57" s="31" t="s">
        <v>21</v>
      </c>
      <c r="AT57" s="31" t="s">
        <v>21</v>
      </c>
    </row>
    <row r="58" spans="1:46" ht="56.25" x14ac:dyDescent="0.25">
      <c r="A58" s="28" t="s">
        <v>99</v>
      </c>
      <c r="B58" s="29" t="s">
        <v>100</v>
      </c>
      <c r="C58" s="47" t="s">
        <v>20</v>
      </c>
      <c r="D58" s="31" t="s">
        <v>21</v>
      </c>
      <c r="E58" s="31" t="s">
        <v>21</v>
      </c>
      <c r="F58" s="31" t="s">
        <v>21</v>
      </c>
      <c r="G58" s="31" t="s">
        <v>21</v>
      </c>
      <c r="H58" s="31" t="s">
        <v>21</v>
      </c>
      <c r="I58" s="31" t="s">
        <v>21</v>
      </c>
      <c r="J58" s="31" t="s">
        <v>21</v>
      </c>
      <c r="K58" s="31" t="s">
        <v>21</v>
      </c>
      <c r="L58" s="31" t="s">
        <v>21</v>
      </c>
      <c r="M58" s="31" t="s">
        <v>21</v>
      </c>
      <c r="N58" s="31" t="s">
        <v>21</v>
      </c>
      <c r="O58" s="31" t="s">
        <v>21</v>
      </c>
      <c r="P58" s="31" t="s">
        <v>21</v>
      </c>
      <c r="Q58" s="31" t="s">
        <v>21</v>
      </c>
      <c r="R58" s="31" t="s">
        <v>21</v>
      </c>
      <c r="S58" s="31" t="s">
        <v>21</v>
      </c>
      <c r="T58" s="31" t="s">
        <v>21</v>
      </c>
      <c r="U58" s="31" t="s">
        <v>21</v>
      </c>
      <c r="V58" s="31" t="s">
        <v>21</v>
      </c>
      <c r="W58" s="31" t="s">
        <v>21</v>
      </c>
      <c r="X58" s="31" t="s">
        <v>21</v>
      </c>
      <c r="Y58" s="31" t="s">
        <v>21</v>
      </c>
      <c r="Z58" s="31" t="s">
        <v>21</v>
      </c>
      <c r="AA58" s="31" t="s">
        <v>21</v>
      </c>
      <c r="AB58" s="31" t="s">
        <v>21</v>
      </c>
      <c r="AC58" s="31" t="s">
        <v>21</v>
      </c>
      <c r="AD58" s="31" t="s">
        <v>21</v>
      </c>
      <c r="AE58" s="31" t="s">
        <v>21</v>
      </c>
      <c r="AF58" s="31" t="s">
        <v>21</v>
      </c>
      <c r="AG58" s="31" t="s">
        <v>21</v>
      </c>
      <c r="AH58" s="31" t="s">
        <v>21</v>
      </c>
      <c r="AI58" s="31" t="s">
        <v>21</v>
      </c>
      <c r="AJ58" s="31" t="s">
        <v>21</v>
      </c>
      <c r="AK58" s="31" t="s">
        <v>21</v>
      </c>
      <c r="AL58" s="31" t="s">
        <v>21</v>
      </c>
      <c r="AM58" s="31" t="s">
        <v>21</v>
      </c>
      <c r="AN58" s="31" t="s">
        <v>21</v>
      </c>
      <c r="AO58" s="31" t="s">
        <v>21</v>
      </c>
      <c r="AP58" s="31" t="s">
        <v>21</v>
      </c>
      <c r="AQ58" s="31" t="s">
        <v>21</v>
      </c>
      <c r="AR58" s="31" t="s">
        <v>21</v>
      </c>
      <c r="AS58" s="31" t="s">
        <v>21</v>
      </c>
      <c r="AT58" s="31" t="s">
        <v>21</v>
      </c>
    </row>
    <row r="59" spans="1:46" ht="56.25" x14ac:dyDescent="0.25">
      <c r="A59" s="28" t="s">
        <v>101</v>
      </c>
      <c r="B59" s="29" t="s">
        <v>102</v>
      </c>
      <c r="C59" s="47" t="s">
        <v>20</v>
      </c>
      <c r="D59" s="31" t="s">
        <v>21</v>
      </c>
      <c r="E59" s="31" t="s">
        <v>21</v>
      </c>
      <c r="F59" s="31" t="s">
        <v>21</v>
      </c>
      <c r="G59" s="31" t="s">
        <v>21</v>
      </c>
      <c r="H59" s="31" t="s">
        <v>21</v>
      </c>
      <c r="I59" s="31" t="s">
        <v>21</v>
      </c>
      <c r="J59" s="31" t="s">
        <v>21</v>
      </c>
      <c r="K59" s="31" t="s">
        <v>21</v>
      </c>
      <c r="L59" s="31" t="s">
        <v>21</v>
      </c>
      <c r="M59" s="31" t="s">
        <v>21</v>
      </c>
      <c r="N59" s="31" t="s">
        <v>21</v>
      </c>
      <c r="O59" s="31" t="s">
        <v>21</v>
      </c>
      <c r="P59" s="31" t="s">
        <v>21</v>
      </c>
      <c r="Q59" s="31" t="s">
        <v>21</v>
      </c>
      <c r="R59" s="31" t="s">
        <v>21</v>
      </c>
      <c r="S59" s="31" t="s">
        <v>21</v>
      </c>
      <c r="T59" s="31" t="s">
        <v>21</v>
      </c>
      <c r="U59" s="31" t="s">
        <v>21</v>
      </c>
      <c r="V59" s="31" t="s">
        <v>21</v>
      </c>
      <c r="W59" s="31" t="s">
        <v>21</v>
      </c>
      <c r="X59" s="31" t="s">
        <v>21</v>
      </c>
      <c r="Y59" s="31" t="s">
        <v>21</v>
      </c>
      <c r="Z59" s="31" t="s">
        <v>21</v>
      </c>
      <c r="AA59" s="31" t="s">
        <v>21</v>
      </c>
      <c r="AB59" s="31" t="s">
        <v>21</v>
      </c>
      <c r="AC59" s="31" t="s">
        <v>21</v>
      </c>
      <c r="AD59" s="31" t="s">
        <v>21</v>
      </c>
      <c r="AE59" s="31" t="s">
        <v>21</v>
      </c>
      <c r="AF59" s="31" t="s">
        <v>21</v>
      </c>
      <c r="AG59" s="31" t="s">
        <v>21</v>
      </c>
      <c r="AH59" s="31" t="s">
        <v>21</v>
      </c>
      <c r="AI59" s="31" t="s">
        <v>21</v>
      </c>
      <c r="AJ59" s="31" t="s">
        <v>21</v>
      </c>
      <c r="AK59" s="31" t="s">
        <v>21</v>
      </c>
      <c r="AL59" s="31" t="s">
        <v>21</v>
      </c>
      <c r="AM59" s="31" t="s">
        <v>21</v>
      </c>
      <c r="AN59" s="31" t="s">
        <v>21</v>
      </c>
      <c r="AO59" s="31" t="s">
        <v>21</v>
      </c>
      <c r="AP59" s="31" t="s">
        <v>21</v>
      </c>
      <c r="AQ59" s="31" t="s">
        <v>21</v>
      </c>
      <c r="AR59" s="31" t="s">
        <v>21</v>
      </c>
      <c r="AS59" s="31" t="s">
        <v>21</v>
      </c>
      <c r="AT59" s="31" t="s">
        <v>21</v>
      </c>
    </row>
    <row r="60" spans="1:46" ht="93.75" x14ac:dyDescent="0.25">
      <c r="A60" s="28" t="s">
        <v>103</v>
      </c>
      <c r="B60" s="29" t="s">
        <v>104</v>
      </c>
      <c r="C60" s="47" t="s">
        <v>20</v>
      </c>
      <c r="D60" s="31" t="s">
        <v>21</v>
      </c>
      <c r="E60" s="31" t="s">
        <v>21</v>
      </c>
      <c r="F60" s="31" t="s">
        <v>21</v>
      </c>
      <c r="G60" s="31" t="s">
        <v>21</v>
      </c>
      <c r="H60" s="31" t="s">
        <v>21</v>
      </c>
      <c r="I60" s="31" t="s">
        <v>21</v>
      </c>
      <c r="J60" s="31" t="s">
        <v>21</v>
      </c>
      <c r="K60" s="31" t="s">
        <v>21</v>
      </c>
      <c r="L60" s="31" t="s">
        <v>21</v>
      </c>
      <c r="M60" s="31" t="s">
        <v>21</v>
      </c>
      <c r="N60" s="31" t="s">
        <v>21</v>
      </c>
      <c r="O60" s="31" t="s">
        <v>21</v>
      </c>
      <c r="P60" s="31" t="s">
        <v>21</v>
      </c>
      <c r="Q60" s="31" t="s">
        <v>21</v>
      </c>
      <c r="R60" s="31" t="s">
        <v>21</v>
      </c>
      <c r="S60" s="31" t="s">
        <v>21</v>
      </c>
      <c r="T60" s="31" t="s">
        <v>21</v>
      </c>
      <c r="U60" s="31" t="s">
        <v>21</v>
      </c>
      <c r="V60" s="31" t="s">
        <v>21</v>
      </c>
      <c r="W60" s="31" t="s">
        <v>21</v>
      </c>
      <c r="X60" s="31" t="s">
        <v>21</v>
      </c>
      <c r="Y60" s="31" t="s">
        <v>21</v>
      </c>
      <c r="Z60" s="31" t="s">
        <v>21</v>
      </c>
      <c r="AA60" s="31" t="s">
        <v>21</v>
      </c>
      <c r="AB60" s="31" t="s">
        <v>21</v>
      </c>
      <c r="AC60" s="31" t="s">
        <v>21</v>
      </c>
      <c r="AD60" s="31" t="s">
        <v>21</v>
      </c>
      <c r="AE60" s="31" t="s">
        <v>21</v>
      </c>
      <c r="AF60" s="31" t="s">
        <v>21</v>
      </c>
      <c r="AG60" s="31" t="s">
        <v>21</v>
      </c>
      <c r="AH60" s="31" t="s">
        <v>21</v>
      </c>
      <c r="AI60" s="31" t="s">
        <v>21</v>
      </c>
      <c r="AJ60" s="31" t="s">
        <v>21</v>
      </c>
      <c r="AK60" s="31" t="s">
        <v>21</v>
      </c>
      <c r="AL60" s="31" t="s">
        <v>21</v>
      </c>
      <c r="AM60" s="31" t="s">
        <v>21</v>
      </c>
      <c r="AN60" s="31" t="s">
        <v>21</v>
      </c>
      <c r="AO60" s="31" t="s">
        <v>21</v>
      </c>
      <c r="AP60" s="31" t="s">
        <v>21</v>
      </c>
      <c r="AQ60" s="31" t="s">
        <v>21</v>
      </c>
      <c r="AR60" s="31" t="s">
        <v>21</v>
      </c>
      <c r="AS60" s="31" t="s">
        <v>21</v>
      </c>
      <c r="AT60" s="31" t="s">
        <v>21</v>
      </c>
    </row>
    <row r="61" spans="1:46" ht="75" x14ac:dyDescent="0.25">
      <c r="A61" s="28" t="s">
        <v>105</v>
      </c>
      <c r="B61" s="29" t="s">
        <v>106</v>
      </c>
      <c r="C61" s="47" t="s">
        <v>20</v>
      </c>
      <c r="D61" s="31" t="s">
        <v>21</v>
      </c>
      <c r="E61" s="31" t="s">
        <v>21</v>
      </c>
      <c r="F61" s="31" t="s">
        <v>21</v>
      </c>
      <c r="G61" s="31" t="s">
        <v>21</v>
      </c>
      <c r="H61" s="31" t="s">
        <v>21</v>
      </c>
      <c r="I61" s="31" t="s">
        <v>21</v>
      </c>
      <c r="J61" s="31" t="s">
        <v>21</v>
      </c>
      <c r="K61" s="31" t="s">
        <v>21</v>
      </c>
      <c r="L61" s="31" t="s">
        <v>21</v>
      </c>
      <c r="M61" s="31" t="s">
        <v>21</v>
      </c>
      <c r="N61" s="31" t="s">
        <v>21</v>
      </c>
      <c r="O61" s="31" t="s">
        <v>21</v>
      </c>
      <c r="P61" s="31" t="s">
        <v>21</v>
      </c>
      <c r="Q61" s="31" t="s">
        <v>21</v>
      </c>
      <c r="R61" s="31" t="s">
        <v>21</v>
      </c>
      <c r="S61" s="31" t="s">
        <v>21</v>
      </c>
      <c r="T61" s="31" t="s">
        <v>21</v>
      </c>
      <c r="U61" s="31" t="s">
        <v>21</v>
      </c>
      <c r="V61" s="31" t="s">
        <v>21</v>
      </c>
      <c r="W61" s="31" t="s">
        <v>21</v>
      </c>
      <c r="X61" s="31" t="s">
        <v>21</v>
      </c>
      <c r="Y61" s="31" t="s">
        <v>21</v>
      </c>
      <c r="Z61" s="31" t="s">
        <v>21</v>
      </c>
      <c r="AA61" s="31" t="s">
        <v>21</v>
      </c>
      <c r="AB61" s="31" t="s">
        <v>21</v>
      </c>
      <c r="AC61" s="31" t="s">
        <v>21</v>
      </c>
      <c r="AD61" s="31" t="s">
        <v>21</v>
      </c>
      <c r="AE61" s="31" t="s">
        <v>21</v>
      </c>
      <c r="AF61" s="31" t="s">
        <v>21</v>
      </c>
      <c r="AG61" s="31" t="s">
        <v>21</v>
      </c>
      <c r="AH61" s="31" t="s">
        <v>21</v>
      </c>
      <c r="AI61" s="31" t="s">
        <v>21</v>
      </c>
      <c r="AJ61" s="31" t="s">
        <v>21</v>
      </c>
      <c r="AK61" s="31" t="s">
        <v>21</v>
      </c>
      <c r="AL61" s="31" t="s">
        <v>21</v>
      </c>
      <c r="AM61" s="31" t="s">
        <v>21</v>
      </c>
      <c r="AN61" s="31" t="s">
        <v>21</v>
      </c>
      <c r="AO61" s="31" t="s">
        <v>21</v>
      </c>
      <c r="AP61" s="31" t="s">
        <v>21</v>
      </c>
      <c r="AQ61" s="31" t="s">
        <v>21</v>
      </c>
      <c r="AR61" s="31" t="s">
        <v>21</v>
      </c>
      <c r="AS61" s="31" t="s">
        <v>21</v>
      </c>
      <c r="AT61" s="31" t="s">
        <v>21</v>
      </c>
    </row>
    <row r="62" spans="1:46" ht="75" x14ac:dyDescent="0.25">
      <c r="A62" s="28" t="s">
        <v>107</v>
      </c>
      <c r="B62" s="29" t="s">
        <v>108</v>
      </c>
      <c r="C62" s="47" t="s">
        <v>20</v>
      </c>
      <c r="D62" s="31" t="s">
        <v>21</v>
      </c>
      <c r="E62" s="31" t="s">
        <v>21</v>
      </c>
      <c r="F62" s="31" t="s">
        <v>21</v>
      </c>
      <c r="G62" s="31" t="s">
        <v>21</v>
      </c>
      <c r="H62" s="31" t="s">
        <v>21</v>
      </c>
      <c r="I62" s="31" t="s">
        <v>21</v>
      </c>
      <c r="J62" s="31" t="s">
        <v>21</v>
      </c>
      <c r="K62" s="31" t="s">
        <v>21</v>
      </c>
      <c r="L62" s="31" t="s">
        <v>21</v>
      </c>
      <c r="M62" s="31" t="s">
        <v>21</v>
      </c>
      <c r="N62" s="31" t="s">
        <v>21</v>
      </c>
      <c r="O62" s="31" t="s">
        <v>21</v>
      </c>
      <c r="P62" s="31" t="s">
        <v>21</v>
      </c>
      <c r="Q62" s="31" t="s">
        <v>21</v>
      </c>
      <c r="R62" s="31" t="s">
        <v>21</v>
      </c>
      <c r="S62" s="31" t="s">
        <v>21</v>
      </c>
      <c r="T62" s="31" t="s">
        <v>21</v>
      </c>
      <c r="U62" s="31" t="s">
        <v>21</v>
      </c>
      <c r="V62" s="31" t="s">
        <v>21</v>
      </c>
      <c r="W62" s="31" t="s">
        <v>21</v>
      </c>
      <c r="X62" s="31" t="s">
        <v>21</v>
      </c>
      <c r="Y62" s="31" t="s">
        <v>21</v>
      </c>
      <c r="Z62" s="31" t="s">
        <v>21</v>
      </c>
      <c r="AA62" s="31" t="s">
        <v>21</v>
      </c>
      <c r="AB62" s="31" t="s">
        <v>21</v>
      </c>
      <c r="AC62" s="31" t="s">
        <v>21</v>
      </c>
      <c r="AD62" s="31" t="s">
        <v>21</v>
      </c>
      <c r="AE62" s="31" t="s">
        <v>21</v>
      </c>
      <c r="AF62" s="31" t="s">
        <v>21</v>
      </c>
      <c r="AG62" s="31" t="s">
        <v>21</v>
      </c>
      <c r="AH62" s="31" t="s">
        <v>21</v>
      </c>
      <c r="AI62" s="31" t="s">
        <v>21</v>
      </c>
      <c r="AJ62" s="31" t="s">
        <v>21</v>
      </c>
      <c r="AK62" s="31" t="s">
        <v>21</v>
      </c>
      <c r="AL62" s="31" t="s">
        <v>21</v>
      </c>
      <c r="AM62" s="31" t="s">
        <v>21</v>
      </c>
      <c r="AN62" s="31" t="s">
        <v>21</v>
      </c>
      <c r="AO62" s="31" t="s">
        <v>21</v>
      </c>
      <c r="AP62" s="31" t="s">
        <v>21</v>
      </c>
      <c r="AQ62" s="31" t="s">
        <v>21</v>
      </c>
      <c r="AR62" s="31" t="s">
        <v>21</v>
      </c>
      <c r="AS62" s="31" t="s">
        <v>21</v>
      </c>
      <c r="AT62" s="31" t="s">
        <v>21</v>
      </c>
    </row>
    <row r="63" spans="1:46" ht="93.75" x14ac:dyDescent="0.25">
      <c r="A63" s="28" t="s">
        <v>109</v>
      </c>
      <c r="B63" s="29" t="s">
        <v>110</v>
      </c>
      <c r="C63" s="47" t="s">
        <v>20</v>
      </c>
      <c r="D63" s="31" t="s">
        <v>21</v>
      </c>
      <c r="E63" s="31" t="s">
        <v>21</v>
      </c>
      <c r="F63" s="31" t="s">
        <v>21</v>
      </c>
      <c r="G63" s="31" t="s">
        <v>21</v>
      </c>
      <c r="H63" s="31" t="s">
        <v>21</v>
      </c>
      <c r="I63" s="31" t="s">
        <v>21</v>
      </c>
      <c r="J63" s="31" t="s">
        <v>21</v>
      </c>
      <c r="K63" s="31" t="s">
        <v>21</v>
      </c>
      <c r="L63" s="31" t="s">
        <v>21</v>
      </c>
      <c r="M63" s="31" t="s">
        <v>21</v>
      </c>
      <c r="N63" s="31" t="s">
        <v>21</v>
      </c>
      <c r="O63" s="31" t="s">
        <v>21</v>
      </c>
      <c r="P63" s="31" t="s">
        <v>21</v>
      </c>
      <c r="Q63" s="31" t="s">
        <v>21</v>
      </c>
      <c r="R63" s="31" t="s">
        <v>21</v>
      </c>
      <c r="S63" s="31" t="s">
        <v>21</v>
      </c>
      <c r="T63" s="31" t="s">
        <v>21</v>
      </c>
      <c r="U63" s="31" t="s">
        <v>21</v>
      </c>
      <c r="V63" s="31" t="s">
        <v>21</v>
      </c>
      <c r="W63" s="31" t="s">
        <v>21</v>
      </c>
      <c r="X63" s="31" t="s">
        <v>21</v>
      </c>
      <c r="Y63" s="31" t="s">
        <v>21</v>
      </c>
      <c r="Z63" s="31" t="s">
        <v>21</v>
      </c>
      <c r="AA63" s="31" t="s">
        <v>21</v>
      </c>
      <c r="AB63" s="31" t="s">
        <v>21</v>
      </c>
      <c r="AC63" s="31" t="s">
        <v>21</v>
      </c>
      <c r="AD63" s="31" t="s">
        <v>21</v>
      </c>
      <c r="AE63" s="31" t="s">
        <v>21</v>
      </c>
      <c r="AF63" s="31" t="s">
        <v>21</v>
      </c>
      <c r="AG63" s="31" t="s">
        <v>21</v>
      </c>
      <c r="AH63" s="31" t="s">
        <v>21</v>
      </c>
      <c r="AI63" s="31" t="s">
        <v>21</v>
      </c>
      <c r="AJ63" s="31" t="s">
        <v>21</v>
      </c>
      <c r="AK63" s="31" t="s">
        <v>21</v>
      </c>
      <c r="AL63" s="31" t="s">
        <v>21</v>
      </c>
      <c r="AM63" s="31" t="s">
        <v>21</v>
      </c>
      <c r="AN63" s="31" t="s">
        <v>21</v>
      </c>
      <c r="AO63" s="31" t="s">
        <v>21</v>
      </c>
      <c r="AP63" s="31" t="s">
        <v>21</v>
      </c>
      <c r="AQ63" s="31" t="s">
        <v>21</v>
      </c>
      <c r="AR63" s="31" t="s">
        <v>21</v>
      </c>
      <c r="AS63" s="31" t="s">
        <v>21</v>
      </c>
      <c r="AT63" s="31" t="s">
        <v>21</v>
      </c>
    </row>
    <row r="64" spans="1:46" ht="93.75" x14ac:dyDescent="0.25">
      <c r="A64" s="41" t="s">
        <v>111</v>
      </c>
      <c r="B64" s="42" t="s">
        <v>112</v>
      </c>
      <c r="C64" s="43" t="s">
        <v>20</v>
      </c>
      <c r="D64" s="45">
        <f t="shared" ref="D64:AT64" si="22">SUM(D65:D66)</f>
        <v>0</v>
      </c>
      <c r="E64" s="45">
        <f t="shared" si="22"/>
        <v>0</v>
      </c>
      <c r="F64" s="45">
        <f t="shared" si="22"/>
        <v>0</v>
      </c>
      <c r="G64" s="45">
        <f t="shared" si="22"/>
        <v>0</v>
      </c>
      <c r="H64" s="45">
        <f t="shared" si="22"/>
        <v>0</v>
      </c>
      <c r="I64" s="45">
        <f t="shared" si="22"/>
        <v>0</v>
      </c>
      <c r="J64" s="45">
        <f t="shared" si="22"/>
        <v>0</v>
      </c>
      <c r="K64" s="45">
        <f t="shared" si="22"/>
        <v>0</v>
      </c>
      <c r="L64" s="45">
        <f t="shared" si="22"/>
        <v>0</v>
      </c>
      <c r="M64" s="45">
        <f t="shared" si="22"/>
        <v>0</v>
      </c>
      <c r="N64" s="45">
        <f t="shared" si="22"/>
        <v>0</v>
      </c>
      <c r="O64" s="45">
        <f t="shared" si="22"/>
        <v>0</v>
      </c>
      <c r="P64" s="45">
        <f t="shared" si="22"/>
        <v>0</v>
      </c>
      <c r="Q64" s="45">
        <f t="shared" si="22"/>
        <v>0</v>
      </c>
      <c r="R64" s="45">
        <f t="shared" si="22"/>
        <v>0</v>
      </c>
      <c r="S64" s="45">
        <f t="shared" si="22"/>
        <v>0</v>
      </c>
      <c r="T64" s="45">
        <f t="shared" si="22"/>
        <v>0</v>
      </c>
      <c r="U64" s="45">
        <f t="shared" si="22"/>
        <v>0</v>
      </c>
      <c r="V64" s="45">
        <f t="shared" si="22"/>
        <v>0</v>
      </c>
      <c r="W64" s="45">
        <f t="shared" si="22"/>
        <v>0</v>
      </c>
      <c r="X64" s="45">
        <f t="shared" si="22"/>
        <v>0</v>
      </c>
      <c r="Y64" s="45">
        <f t="shared" si="22"/>
        <v>0</v>
      </c>
      <c r="Z64" s="45">
        <f t="shared" si="22"/>
        <v>0</v>
      </c>
      <c r="AA64" s="45">
        <f t="shared" si="22"/>
        <v>0</v>
      </c>
      <c r="AB64" s="45">
        <f t="shared" si="22"/>
        <v>0</v>
      </c>
      <c r="AC64" s="45">
        <f t="shared" si="22"/>
        <v>0</v>
      </c>
      <c r="AD64" s="45">
        <f t="shared" si="22"/>
        <v>0</v>
      </c>
      <c r="AE64" s="45">
        <f t="shared" si="22"/>
        <v>0</v>
      </c>
      <c r="AF64" s="45">
        <f t="shared" si="22"/>
        <v>0</v>
      </c>
      <c r="AG64" s="45">
        <f t="shared" si="22"/>
        <v>0</v>
      </c>
      <c r="AH64" s="45">
        <f t="shared" si="22"/>
        <v>0</v>
      </c>
      <c r="AI64" s="45">
        <f t="shared" si="22"/>
        <v>0</v>
      </c>
      <c r="AJ64" s="45">
        <f t="shared" si="22"/>
        <v>0</v>
      </c>
      <c r="AK64" s="45">
        <f t="shared" si="22"/>
        <v>0</v>
      </c>
      <c r="AL64" s="45">
        <f t="shared" si="22"/>
        <v>0</v>
      </c>
      <c r="AM64" s="45">
        <f t="shared" si="22"/>
        <v>0</v>
      </c>
      <c r="AN64" s="45">
        <f t="shared" si="22"/>
        <v>0</v>
      </c>
      <c r="AO64" s="45">
        <f t="shared" si="22"/>
        <v>0</v>
      </c>
      <c r="AP64" s="45">
        <f t="shared" si="22"/>
        <v>0</v>
      </c>
      <c r="AQ64" s="45">
        <f t="shared" si="22"/>
        <v>0</v>
      </c>
      <c r="AR64" s="45">
        <f t="shared" si="22"/>
        <v>0</v>
      </c>
      <c r="AS64" s="45">
        <f t="shared" si="22"/>
        <v>0</v>
      </c>
      <c r="AT64" s="45">
        <f t="shared" si="22"/>
        <v>0</v>
      </c>
    </row>
    <row r="65" spans="1:46" ht="56.25" x14ac:dyDescent="0.25">
      <c r="A65" s="28" t="s">
        <v>113</v>
      </c>
      <c r="B65" s="29" t="s">
        <v>114</v>
      </c>
      <c r="C65" s="47" t="s">
        <v>20</v>
      </c>
      <c r="D65" s="31" t="s">
        <v>21</v>
      </c>
      <c r="E65" s="31" t="s">
        <v>21</v>
      </c>
      <c r="F65" s="31" t="s">
        <v>21</v>
      </c>
      <c r="G65" s="31" t="s">
        <v>21</v>
      </c>
      <c r="H65" s="31" t="s">
        <v>21</v>
      </c>
      <c r="I65" s="31" t="s">
        <v>21</v>
      </c>
      <c r="J65" s="31" t="s">
        <v>21</v>
      </c>
      <c r="K65" s="31" t="s">
        <v>21</v>
      </c>
      <c r="L65" s="31" t="s">
        <v>21</v>
      </c>
      <c r="M65" s="31" t="s">
        <v>21</v>
      </c>
      <c r="N65" s="31" t="s">
        <v>21</v>
      </c>
      <c r="O65" s="31" t="s">
        <v>21</v>
      </c>
      <c r="P65" s="31" t="s">
        <v>21</v>
      </c>
      <c r="Q65" s="31" t="s">
        <v>21</v>
      </c>
      <c r="R65" s="31" t="s">
        <v>21</v>
      </c>
      <c r="S65" s="31" t="s">
        <v>21</v>
      </c>
      <c r="T65" s="31" t="s">
        <v>21</v>
      </c>
      <c r="U65" s="31" t="s">
        <v>21</v>
      </c>
      <c r="V65" s="31" t="s">
        <v>21</v>
      </c>
      <c r="W65" s="31" t="s">
        <v>21</v>
      </c>
      <c r="X65" s="31" t="s">
        <v>21</v>
      </c>
      <c r="Y65" s="31" t="s">
        <v>21</v>
      </c>
      <c r="Z65" s="31" t="s">
        <v>21</v>
      </c>
      <c r="AA65" s="31" t="s">
        <v>21</v>
      </c>
      <c r="AB65" s="31" t="s">
        <v>21</v>
      </c>
      <c r="AC65" s="31" t="s">
        <v>21</v>
      </c>
      <c r="AD65" s="31" t="s">
        <v>21</v>
      </c>
      <c r="AE65" s="31" t="s">
        <v>21</v>
      </c>
      <c r="AF65" s="31" t="s">
        <v>21</v>
      </c>
      <c r="AG65" s="31" t="s">
        <v>21</v>
      </c>
      <c r="AH65" s="31" t="s">
        <v>21</v>
      </c>
      <c r="AI65" s="31" t="s">
        <v>21</v>
      </c>
      <c r="AJ65" s="31" t="s">
        <v>21</v>
      </c>
      <c r="AK65" s="31" t="s">
        <v>21</v>
      </c>
      <c r="AL65" s="31" t="s">
        <v>21</v>
      </c>
      <c r="AM65" s="31" t="s">
        <v>21</v>
      </c>
      <c r="AN65" s="31" t="s">
        <v>21</v>
      </c>
      <c r="AO65" s="31" t="s">
        <v>21</v>
      </c>
      <c r="AP65" s="31" t="s">
        <v>21</v>
      </c>
      <c r="AQ65" s="31" t="s">
        <v>21</v>
      </c>
      <c r="AR65" s="31" t="s">
        <v>21</v>
      </c>
      <c r="AS65" s="31" t="s">
        <v>21</v>
      </c>
      <c r="AT65" s="31" t="s">
        <v>21</v>
      </c>
    </row>
    <row r="66" spans="1:46" ht="75" x14ac:dyDescent="0.25">
      <c r="A66" s="28" t="s">
        <v>115</v>
      </c>
      <c r="B66" s="29" t="s">
        <v>116</v>
      </c>
      <c r="C66" s="47" t="s">
        <v>20</v>
      </c>
      <c r="D66" s="31" t="s">
        <v>21</v>
      </c>
      <c r="E66" s="31" t="s">
        <v>21</v>
      </c>
      <c r="F66" s="31" t="s">
        <v>21</v>
      </c>
      <c r="G66" s="31" t="s">
        <v>21</v>
      </c>
      <c r="H66" s="31" t="s">
        <v>21</v>
      </c>
      <c r="I66" s="31" t="s">
        <v>21</v>
      </c>
      <c r="J66" s="31" t="s">
        <v>21</v>
      </c>
      <c r="K66" s="31" t="s">
        <v>21</v>
      </c>
      <c r="L66" s="31" t="s">
        <v>21</v>
      </c>
      <c r="M66" s="31" t="s">
        <v>21</v>
      </c>
      <c r="N66" s="31" t="s">
        <v>21</v>
      </c>
      <c r="O66" s="31" t="s">
        <v>21</v>
      </c>
      <c r="P66" s="31" t="s">
        <v>21</v>
      </c>
      <c r="Q66" s="31" t="s">
        <v>21</v>
      </c>
      <c r="R66" s="31" t="s">
        <v>21</v>
      </c>
      <c r="S66" s="31" t="s">
        <v>21</v>
      </c>
      <c r="T66" s="31" t="s">
        <v>21</v>
      </c>
      <c r="U66" s="31" t="s">
        <v>21</v>
      </c>
      <c r="V66" s="31" t="s">
        <v>21</v>
      </c>
      <c r="W66" s="31" t="s">
        <v>21</v>
      </c>
      <c r="X66" s="31" t="s">
        <v>21</v>
      </c>
      <c r="Y66" s="31" t="s">
        <v>21</v>
      </c>
      <c r="Z66" s="31" t="s">
        <v>21</v>
      </c>
      <c r="AA66" s="31" t="s">
        <v>21</v>
      </c>
      <c r="AB66" s="31" t="s">
        <v>21</v>
      </c>
      <c r="AC66" s="31" t="s">
        <v>21</v>
      </c>
      <c r="AD66" s="31" t="s">
        <v>21</v>
      </c>
      <c r="AE66" s="31" t="s">
        <v>21</v>
      </c>
      <c r="AF66" s="31" t="s">
        <v>21</v>
      </c>
      <c r="AG66" s="31" t="s">
        <v>21</v>
      </c>
      <c r="AH66" s="31" t="s">
        <v>21</v>
      </c>
      <c r="AI66" s="31" t="s">
        <v>21</v>
      </c>
      <c r="AJ66" s="31" t="s">
        <v>21</v>
      </c>
      <c r="AK66" s="31" t="s">
        <v>21</v>
      </c>
      <c r="AL66" s="31" t="s">
        <v>21</v>
      </c>
      <c r="AM66" s="31" t="s">
        <v>21</v>
      </c>
      <c r="AN66" s="31" t="s">
        <v>21</v>
      </c>
      <c r="AO66" s="31" t="s">
        <v>21</v>
      </c>
      <c r="AP66" s="31" t="s">
        <v>21</v>
      </c>
      <c r="AQ66" s="31" t="s">
        <v>21</v>
      </c>
      <c r="AR66" s="31" t="s">
        <v>21</v>
      </c>
      <c r="AS66" s="31" t="s">
        <v>21</v>
      </c>
      <c r="AT66" s="31" t="s">
        <v>21</v>
      </c>
    </row>
    <row r="67" spans="1:46" ht="131.25" x14ac:dyDescent="0.25">
      <c r="A67" s="37" t="s">
        <v>117</v>
      </c>
      <c r="B67" s="38" t="s">
        <v>118</v>
      </c>
      <c r="C67" s="39" t="s">
        <v>20</v>
      </c>
      <c r="D67" s="40">
        <f t="shared" ref="D67:AT67" si="23">SUM(D68:D69)</f>
        <v>0</v>
      </c>
      <c r="E67" s="40">
        <f t="shared" si="23"/>
        <v>0</v>
      </c>
      <c r="F67" s="40">
        <f t="shared" si="23"/>
        <v>0</v>
      </c>
      <c r="G67" s="40">
        <f t="shared" si="23"/>
        <v>0</v>
      </c>
      <c r="H67" s="40">
        <f t="shared" si="23"/>
        <v>0</v>
      </c>
      <c r="I67" s="40">
        <f t="shared" si="23"/>
        <v>0</v>
      </c>
      <c r="J67" s="40">
        <f t="shared" si="23"/>
        <v>0</v>
      </c>
      <c r="K67" s="40">
        <f t="shared" si="23"/>
        <v>0</v>
      </c>
      <c r="L67" s="40">
        <f t="shared" si="23"/>
        <v>0</v>
      </c>
      <c r="M67" s="40">
        <f t="shared" si="23"/>
        <v>0</v>
      </c>
      <c r="N67" s="40">
        <f t="shared" si="23"/>
        <v>0</v>
      </c>
      <c r="O67" s="40">
        <f t="shared" si="23"/>
        <v>0</v>
      </c>
      <c r="P67" s="40">
        <f t="shared" si="23"/>
        <v>0</v>
      </c>
      <c r="Q67" s="40">
        <f t="shared" si="23"/>
        <v>0</v>
      </c>
      <c r="R67" s="40">
        <f t="shared" si="23"/>
        <v>0</v>
      </c>
      <c r="S67" s="40">
        <f t="shared" si="23"/>
        <v>0</v>
      </c>
      <c r="T67" s="40">
        <f t="shared" si="23"/>
        <v>0</v>
      </c>
      <c r="U67" s="40">
        <f t="shared" si="23"/>
        <v>0</v>
      </c>
      <c r="V67" s="40">
        <f t="shared" si="23"/>
        <v>0</v>
      </c>
      <c r="W67" s="40">
        <f t="shared" si="23"/>
        <v>0</v>
      </c>
      <c r="X67" s="40">
        <f t="shared" si="23"/>
        <v>0</v>
      </c>
      <c r="Y67" s="40">
        <f t="shared" si="23"/>
        <v>0</v>
      </c>
      <c r="Z67" s="40">
        <f t="shared" si="23"/>
        <v>0</v>
      </c>
      <c r="AA67" s="40">
        <f t="shared" si="23"/>
        <v>0</v>
      </c>
      <c r="AB67" s="40">
        <f t="shared" si="23"/>
        <v>0</v>
      </c>
      <c r="AC67" s="40">
        <f t="shared" si="23"/>
        <v>0</v>
      </c>
      <c r="AD67" s="40">
        <f t="shared" si="23"/>
        <v>0</v>
      </c>
      <c r="AE67" s="40">
        <f t="shared" si="23"/>
        <v>0</v>
      </c>
      <c r="AF67" s="40">
        <f t="shared" si="23"/>
        <v>0</v>
      </c>
      <c r="AG67" s="40">
        <f t="shared" si="23"/>
        <v>0</v>
      </c>
      <c r="AH67" s="40">
        <f t="shared" si="23"/>
        <v>0</v>
      </c>
      <c r="AI67" s="40">
        <f t="shared" si="23"/>
        <v>0</v>
      </c>
      <c r="AJ67" s="40">
        <f t="shared" si="23"/>
        <v>0</v>
      </c>
      <c r="AK67" s="40">
        <f t="shared" si="23"/>
        <v>0</v>
      </c>
      <c r="AL67" s="40">
        <f t="shared" si="23"/>
        <v>0</v>
      </c>
      <c r="AM67" s="40">
        <f t="shared" si="23"/>
        <v>0</v>
      </c>
      <c r="AN67" s="40">
        <f t="shared" si="23"/>
        <v>0</v>
      </c>
      <c r="AO67" s="40">
        <f t="shared" si="23"/>
        <v>0</v>
      </c>
      <c r="AP67" s="40">
        <f t="shared" si="23"/>
        <v>0</v>
      </c>
      <c r="AQ67" s="40">
        <f t="shared" si="23"/>
        <v>0</v>
      </c>
      <c r="AR67" s="40">
        <f t="shared" si="23"/>
        <v>0</v>
      </c>
      <c r="AS67" s="40">
        <f t="shared" si="23"/>
        <v>0</v>
      </c>
      <c r="AT67" s="40">
        <f t="shared" si="23"/>
        <v>0</v>
      </c>
    </row>
    <row r="68" spans="1:46" ht="112.5" x14ac:dyDescent="0.25">
      <c r="A68" s="28" t="s">
        <v>119</v>
      </c>
      <c r="B68" s="29" t="s">
        <v>120</v>
      </c>
      <c r="C68" s="47" t="s">
        <v>20</v>
      </c>
      <c r="D68" s="31" t="s">
        <v>21</v>
      </c>
      <c r="E68" s="31" t="s">
        <v>21</v>
      </c>
      <c r="F68" s="31" t="s">
        <v>21</v>
      </c>
      <c r="G68" s="31" t="s">
        <v>21</v>
      </c>
      <c r="H68" s="31" t="s">
        <v>21</v>
      </c>
      <c r="I68" s="31" t="s">
        <v>21</v>
      </c>
      <c r="J68" s="31" t="s">
        <v>21</v>
      </c>
      <c r="K68" s="31" t="s">
        <v>21</v>
      </c>
      <c r="L68" s="31" t="s">
        <v>21</v>
      </c>
      <c r="M68" s="31" t="s">
        <v>21</v>
      </c>
      <c r="N68" s="31" t="s">
        <v>21</v>
      </c>
      <c r="O68" s="31" t="s">
        <v>21</v>
      </c>
      <c r="P68" s="31" t="s">
        <v>21</v>
      </c>
      <c r="Q68" s="31" t="s">
        <v>21</v>
      </c>
      <c r="R68" s="31" t="s">
        <v>21</v>
      </c>
      <c r="S68" s="31" t="s">
        <v>21</v>
      </c>
      <c r="T68" s="31" t="s">
        <v>21</v>
      </c>
      <c r="U68" s="31" t="s">
        <v>21</v>
      </c>
      <c r="V68" s="31" t="s">
        <v>21</v>
      </c>
      <c r="W68" s="31" t="s">
        <v>21</v>
      </c>
      <c r="X68" s="31" t="s">
        <v>21</v>
      </c>
      <c r="Y68" s="31" t="s">
        <v>21</v>
      </c>
      <c r="Z68" s="31" t="s">
        <v>21</v>
      </c>
      <c r="AA68" s="31" t="s">
        <v>21</v>
      </c>
      <c r="AB68" s="31" t="s">
        <v>21</v>
      </c>
      <c r="AC68" s="31" t="s">
        <v>21</v>
      </c>
      <c r="AD68" s="31" t="s">
        <v>21</v>
      </c>
      <c r="AE68" s="31" t="s">
        <v>21</v>
      </c>
      <c r="AF68" s="31" t="s">
        <v>21</v>
      </c>
      <c r="AG68" s="31" t="s">
        <v>21</v>
      </c>
      <c r="AH68" s="31" t="s">
        <v>21</v>
      </c>
      <c r="AI68" s="31" t="s">
        <v>21</v>
      </c>
      <c r="AJ68" s="31" t="s">
        <v>21</v>
      </c>
      <c r="AK68" s="31" t="s">
        <v>21</v>
      </c>
      <c r="AL68" s="31" t="s">
        <v>21</v>
      </c>
      <c r="AM68" s="31" t="s">
        <v>21</v>
      </c>
      <c r="AN68" s="31" t="s">
        <v>21</v>
      </c>
      <c r="AO68" s="31" t="s">
        <v>21</v>
      </c>
      <c r="AP68" s="31" t="s">
        <v>21</v>
      </c>
      <c r="AQ68" s="31" t="s">
        <v>21</v>
      </c>
      <c r="AR68" s="31" t="s">
        <v>21</v>
      </c>
      <c r="AS68" s="31" t="s">
        <v>21</v>
      </c>
      <c r="AT68" s="31" t="s">
        <v>21</v>
      </c>
    </row>
    <row r="69" spans="1:46" ht="112.5" x14ac:dyDescent="0.25">
      <c r="A69" s="28" t="s">
        <v>121</v>
      </c>
      <c r="B69" s="29" t="s">
        <v>122</v>
      </c>
      <c r="C69" s="47" t="s">
        <v>20</v>
      </c>
      <c r="D69" s="31" t="s">
        <v>21</v>
      </c>
      <c r="E69" s="31" t="s">
        <v>21</v>
      </c>
      <c r="F69" s="31" t="s">
        <v>21</v>
      </c>
      <c r="G69" s="31" t="s">
        <v>21</v>
      </c>
      <c r="H69" s="31" t="s">
        <v>21</v>
      </c>
      <c r="I69" s="31" t="s">
        <v>21</v>
      </c>
      <c r="J69" s="31" t="s">
        <v>21</v>
      </c>
      <c r="K69" s="31" t="s">
        <v>21</v>
      </c>
      <c r="L69" s="31" t="s">
        <v>21</v>
      </c>
      <c r="M69" s="31" t="s">
        <v>21</v>
      </c>
      <c r="N69" s="31" t="s">
        <v>21</v>
      </c>
      <c r="O69" s="31" t="s">
        <v>21</v>
      </c>
      <c r="P69" s="31" t="s">
        <v>21</v>
      </c>
      <c r="Q69" s="31" t="s">
        <v>21</v>
      </c>
      <c r="R69" s="31" t="s">
        <v>21</v>
      </c>
      <c r="S69" s="31" t="s">
        <v>21</v>
      </c>
      <c r="T69" s="31" t="s">
        <v>21</v>
      </c>
      <c r="U69" s="31" t="s">
        <v>21</v>
      </c>
      <c r="V69" s="31" t="s">
        <v>21</v>
      </c>
      <c r="W69" s="31" t="s">
        <v>21</v>
      </c>
      <c r="X69" s="31" t="s">
        <v>21</v>
      </c>
      <c r="Y69" s="31" t="s">
        <v>21</v>
      </c>
      <c r="Z69" s="31" t="s">
        <v>21</v>
      </c>
      <c r="AA69" s="31" t="s">
        <v>21</v>
      </c>
      <c r="AB69" s="31" t="s">
        <v>21</v>
      </c>
      <c r="AC69" s="31" t="s">
        <v>21</v>
      </c>
      <c r="AD69" s="31" t="s">
        <v>21</v>
      </c>
      <c r="AE69" s="31" t="s">
        <v>21</v>
      </c>
      <c r="AF69" s="31" t="s">
        <v>21</v>
      </c>
      <c r="AG69" s="31" t="s">
        <v>21</v>
      </c>
      <c r="AH69" s="31" t="s">
        <v>21</v>
      </c>
      <c r="AI69" s="31" t="s">
        <v>21</v>
      </c>
      <c r="AJ69" s="31" t="s">
        <v>21</v>
      </c>
      <c r="AK69" s="31" t="s">
        <v>21</v>
      </c>
      <c r="AL69" s="31" t="s">
        <v>21</v>
      </c>
      <c r="AM69" s="31" t="s">
        <v>21</v>
      </c>
      <c r="AN69" s="31" t="s">
        <v>21</v>
      </c>
      <c r="AO69" s="31" t="s">
        <v>21</v>
      </c>
      <c r="AP69" s="31" t="s">
        <v>21</v>
      </c>
      <c r="AQ69" s="31" t="s">
        <v>21</v>
      </c>
      <c r="AR69" s="31" t="s">
        <v>21</v>
      </c>
      <c r="AS69" s="31" t="s">
        <v>21</v>
      </c>
      <c r="AT69" s="31" t="s">
        <v>21</v>
      </c>
    </row>
    <row r="70" spans="1:46" ht="75" x14ac:dyDescent="0.25">
      <c r="A70" s="37" t="s">
        <v>123</v>
      </c>
      <c r="B70" s="38" t="s">
        <v>124</v>
      </c>
      <c r="C70" s="39" t="s">
        <v>20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  <c r="AS70" s="40">
        <v>0</v>
      </c>
      <c r="AT70" s="40">
        <v>0</v>
      </c>
    </row>
    <row r="71" spans="1:46" ht="75" x14ac:dyDescent="0.25">
      <c r="A71" s="37" t="s">
        <v>125</v>
      </c>
      <c r="B71" s="38" t="s">
        <v>126</v>
      </c>
      <c r="C71" s="39" t="s">
        <v>20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40">
        <v>0</v>
      </c>
      <c r="AS71" s="40">
        <v>0</v>
      </c>
      <c r="AT71" s="40">
        <v>0</v>
      </c>
    </row>
    <row r="72" spans="1:46" ht="37.5" x14ac:dyDescent="0.25">
      <c r="A72" s="37" t="s">
        <v>127</v>
      </c>
      <c r="B72" s="38" t="s">
        <v>128</v>
      </c>
      <c r="C72" s="39" t="s">
        <v>20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40">
        <v>0</v>
      </c>
      <c r="AS72" s="40">
        <v>0</v>
      </c>
      <c r="AT72" s="40">
        <v>0</v>
      </c>
    </row>
  </sheetData>
  <mergeCells count="32">
    <mergeCell ref="A10:A14"/>
    <mergeCell ref="B10:B14"/>
    <mergeCell ref="C10:C14"/>
    <mergeCell ref="E10:AT10"/>
    <mergeCell ref="L12:R12"/>
    <mergeCell ref="D13:D14"/>
    <mergeCell ref="S12:Y12"/>
    <mergeCell ref="E11:K11"/>
    <mergeCell ref="L11:R11"/>
    <mergeCell ref="S11:Y11"/>
    <mergeCell ref="Z11:AF11"/>
    <mergeCell ref="D10:D12"/>
    <mergeCell ref="T13:Y13"/>
    <mergeCell ref="AA13:AF13"/>
    <mergeCell ref="AG11:AM11"/>
    <mergeCell ref="AN11:AT11"/>
    <mergeCell ref="E12:K12"/>
    <mergeCell ref="AG12:AM12"/>
    <mergeCell ref="AN12:AT12"/>
    <mergeCell ref="F13:K13"/>
    <mergeCell ref="Z12:AF12"/>
    <mergeCell ref="AH13:AM13"/>
    <mergeCell ref="AO13:AT13"/>
    <mergeCell ref="M13:R13"/>
    <mergeCell ref="A5:AN5"/>
    <mergeCell ref="A7:AN7"/>
    <mergeCell ref="A8:AN8"/>
    <mergeCell ref="AO3:AT3"/>
    <mergeCell ref="AO2:AT2"/>
    <mergeCell ref="AO4:AT4"/>
    <mergeCell ref="AO5:AT5"/>
    <mergeCell ref="A4:AN4"/>
  </mergeCells>
  <pageMargins left="0.70866141732283472" right="0.70866141732283472" top="0.74803149606299213" bottom="0.74803149606299213" header="0.31496062992125984" footer="0.31496062992125984"/>
  <pageSetup paperSize="8" scale="34" fitToHeight="0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view="pageBreakPreview" topLeftCell="D1" zoomScale="40" zoomScaleNormal="80" zoomScaleSheetLayoutView="40" workbookViewId="0">
      <selection activeCell="AG5" sqref="AG5:AL5"/>
    </sheetView>
  </sheetViews>
  <sheetFormatPr defaultColWidth="10.28515625" defaultRowHeight="15.75" x14ac:dyDescent="0.25"/>
  <cols>
    <col min="1" max="1" width="13.28515625" style="18" customWidth="1"/>
    <col min="2" max="2" width="43" style="18" customWidth="1"/>
    <col min="3" max="3" width="30.140625" style="18" customWidth="1"/>
    <col min="4" max="4" width="25.5703125" style="18" customWidth="1"/>
    <col min="5" max="10" width="11" style="18" customWidth="1"/>
    <col min="11" max="11" width="23.28515625" style="18" customWidth="1"/>
    <col min="12" max="17" width="9.42578125" style="18" customWidth="1"/>
    <col min="18" max="18" width="23.140625" style="18" customWidth="1"/>
    <col min="19" max="24" width="10.140625" style="18" customWidth="1"/>
    <col min="25" max="25" width="24.140625" style="18" customWidth="1"/>
    <col min="26" max="31" width="12" style="18" customWidth="1"/>
    <col min="32" max="32" width="23.42578125" style="18" customWidth="1"/>
    <col min="33" max="33" width="13.28515625" style="18" customWidth="1"/>
    <col min="34" max="38" width="9.42578125" style="18" customWidth="1"/>
    <col min="39" max="16384" width="10.28515625" style="18"/>
  </cols>
  <sheetData>
    <row r="1" spans="1:38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224" t="s">
        <v>379</v>
      </c>
      <c r="AH2" s="224"/>
      <c r="AI2" s="224"/>
      <c r="AJ2" s="224"/>
      <c r="AK2" s="224"/>
      <c r="AL2" s="224"/>
    </row>
    <row r="3" spans="1:38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224" t="s">
        <v>169</v>
      </c>
      <c r="AH3" s="224"/>
      <c r="AI3" s="224"/>
      <c r="AJ3" s="224"/>
      <c r="AK3" s="224"/>
      <c r="AL3" s="224"/>
    </row>
    <row r="4" spans="1:38" x14ac:dyDescent="0.25">
      <c r="A4" s="245" t="s">
        <v>380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24" t="s">
        <v>171</v>
      </c>
      <c r="AH4" s="224"/>
      <c r="AI4" s="224"/>
      <c r="AJ4" s="224"/>
      <c r="AK4" s="224"/>
      <c r="AL4" s="224"/>
    </row>
    <row r="5" spans="1:38" x14ac:dyDescent="0.25">
      <c r="A5" s="244" t="s">
        <v>381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8" t="s">
        <v>507</v>
      </c>
      <c r="AH5" s="248"/>
      <c r="AI5" s="248"/>
      <c r="AJ5" s="248"/>
      <c r="AK5" s="248"/>
      <c r="AL5" s="248"/>
    </row>
    <row r="6" spans="1:38" x14ac:dyDescent="0.25">
      <c r="A6" s="244" t="s">
        <v>383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138"/>
      <c r="AH6" s="138"/>
      <c r="AI6" s="138"/>
      <c r="AJ6" s="138"/>
      <c r="AK6" s="138"/>
      <c r="AL6" s="138"/>
    </row>
    <row r="7" spans="1:38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</row>
    <row r="8" spans="1:38" ht="18.75" x14ac:dyDescent="0.25">
      <c r="A8" s="214" t="s">
        <v>338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94"/>
      <c r="AH8" s="94"/>
      <c r="AI8" s="94"/>
      <c r="AJ8" s="94"/>
      <c r="AK8" s="94"/>
      <c r="AL8" s="94"/>
    </row>
    <row r="9" spans="1:38" x14ac:dyDescent="0.25">
      <c r="A9" s="215" t="s">
        <v>173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75"/>
      <c r="AH9" s="75"/>
      <c r="AI9" s="75"/>
      <c r="AJ9" s="75"/>
      <c r="AK9" s="75"/>
      <c r="AL9" s="75"/>
    </row>
    <row r="10" spans="1:38" x14ac:dyDescent="0.25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</row>
    <row r="11" spans="1:38" ht="19.5" customHeight="1" x14ac:dyDescent="0.25">
      <c r="A11" s="249" t="s">
        <v>130</v>
      </c>
      <c r="B11" s="249" t="s">
        <v>1</v>
      </c>
      <c r="C11" s="249" t="s">
        <v>266</v>
      </c>
      <c r="D11" s="250" t="s">
        <v>378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</row>
    <row r="12" spans="1:38" ht="43.5" customHeight="1" x14ac:dyDescent="0.25">
      <c r="A12" s="249"/>
      <c r="B12" s="249"/>
      <c r="C12" s="249"/>
      <c r="D12" s="250" t="s">
        <v>377</v>
      </c>
      <c r="E12" s="250"/>
      <c r="F12" s="250"/>
      <c r="G12" s="250"/>
      <c r="H12" s="250"/>
      <c r="I12" s="250"/>
      <c r="J12" s="250"/>
      <c r="K12" s="250" t="s">
        <v>376</v>
      </c>
      <c r="L12" s="250"/>
      <c r="M12" s="250"/>
      <c r="N12" s="250"/>
      <c r="O12" s="250"/>
      <c r="P12" s="250"/>
      <c r="Q12" s="250"/>
      <c r="R12" s="250" t="s">
        <v>375</v>
      </c>
      <c r="S12" s="250"/>
      <c r="T12" s="250"/>
      <c r="U12" s="250"/>
      <c r="V12" s="250"/>
      <c r="W12" s="250"/>
      <c r="X12" s="250"/>
      <c r="Y12" s="250" t="s">
        <v>374</v>
      </c>
      <c r="Z12" s="250"/>
      <c r="AA12" s="250"/>
      <c r="AB12" s="250"/>
      <c r="AC12" s="250"/>
      <c r="AD12" s="250"/>
      <c r="AE12" s="250"/>
      <c r="AF12" s="249" t="s">
        <v>373</v>
      </c>
      <c r="AG12" s="249"/>
      <c r="AH12" s="249"/>
      <c r="AI12" s="249"/>
      <c r="AJ12" s="249"/>
      <c r="AK12" s="249"/>
      <c r="AL12" s="249"/>
    </row>
    <row r="13" spans="1:38" ht="43.5" customHeight="1" x14ac:dyDescent="0.25">
      <c r="A13" s="249"/>
      <c r="B13" s="249"/>
      <c r="C13" s="249"/>
      <c r="D13" s="144" t="s">
        <v>329</v>
      </c>
      <c r="E13" s="250" t="s">
        <v>328</v>
      </c>
      <c r="F13" s="250"/>
      <c r="G13" s="250"/>
      <c r="H13" s="250"/>
      <c r="I13" s="250"/>
      <c r="J13" s="250"/>
      <c r="K13" s="144" t="s">
        <v>329</v>
      </c>
      <c r="L13" s="249" t="s">
        <v>328</v>
      </c>
      <c r="M13" s="249"/>
      <c r="N13" s="249"/>
      <c r="O13" s="249"/>
      <c r="P13" s="249"/>
      <c r="Q13" s="249"/>
      <c r="R13" s="144" t="s">
        <v>329</v>
      </c>
      <c r="S13" s="249" t="s">
        <v>328</v>
      </c>
      <c r="T13" s="249"/>
      <c r="U13" s="249"/>
      <c r="V13" s="249"/>
      <c r="W13" s="249"/>
      <c r="X13" s="249"/>
      <c r="Y13" s="144" t="s">
        <v>329</v>
      </c>
      <c r="Z13" s="249" t="s">
        <v>328</v>
      </c>
      <c r="AA13" s="249"/>
      <c r="AB13" s="249"/>
      <c r="AC13" s="249"/>
      <c r="AD13" s="249"/>
      <c r="AE13" s="249"/>
      <c r="AF13" s="144" t="s">
        <v>329</v>
      </c>
      <c r="AG13" s="249" t="s">
        <v>328</v>
      </c>
      <c r="AH13" s="249"/>
      <c r="AI13" s="249"/>
      <c r="AJ13" s="249"/>
      <c r="AK13" s="249"/>
      <c r="AL13" s="249"/>
    </row>
    <row r="14" spans="1:38" ht="103.5" customHeight="1" x14ac:dyDescent="0.25">
      <c r="A14" s="249"/>
      <c r="B14" s="249"/>
      <c r="C14" s="249"/>
      <c r="D14" s="143" t="s">
        <v>327</v>
      </c>
      <c r="E14" s="143" t="s">
        <v>327</v>
      </c>
      <c r="F14" s="142" t="s">
        <v>326</v>
      </c>
      <c r="G14" s="142" t="s">
        <v>325</v>
      </c>
      <c r="H14" s="142" t="s">
        <v>324</v>
      </c>
      <c r="I14" s="142" t="s">
        <v>323</v>
      </c>
      <c r="J14" s="142" t="s">
        <v>322</v>
      </c>
      <c r="K14" s="143" t="s">
        <v>327</v>
      </c>
      <c r="L14" s="143" t="s">
        <v>327</v>
      </c>
      <c r="M14" s="142" t="s">
        <v>326</v>
      </c>
      <c r="N14" s="142" t="s">
        <v>325</v>
      </c>
      <c r="O14" s="142" t="s">
        <v>324</v>
      </c>
      <c r="P14" s="142" t="s">
        <v>323</v>
      </c>
      <c r="Q14" s="142" t="s">
        <v>322</v>
      </c>
      <c r="R14" s="143" t="s">
        <v>327</v>
      </c>
      <c r="S14" s="143" t="s">
        <v>327</v>
      </c>
      <c r="T14" s="142" t="s">
        <v>326</v>
      </c>
      <c r="U14" s="142" t="s">
        <v>325</v>
      </c>
      <c r="V14" s="142" t="s">
        <v>324</v>
      </c>
      <c r="W14" s="142" t="s">
        <v>323</v>
      </c>
      <c r="X14" s="142" t="s">
        <v>322</v>
      </c>
      <c r="Y14" s="143" t="s">
        <v>327</v>
      </c>
      <c r="Z14" s="143" t="s">
        <v>327</v>
      </c>
      <c r="AA14" s="142" t="s">
        <v>326</v>
      </c>
      <c r="AB14" s="142" t="s">
        <v>325</v>
      </c>
      <c r="AC14" s="142" t="s">
        <v>324</v>
      </c>
      <c r="AD14" s="142" t="s">
        <v>323</v>
      </c>
      <c r="AE14" s="142" t="s">
        <v>322</v>
      </c>
      <c r="AF14" s="143" t="s">
        <v>327</v>
      </c>
      <c r="AG14" s="143" t="s">
        <v>327</v>
      </c>
      <c r="AH14" s="142" t="s">
        <v>326</v>
      </c>
      <c r="AI14" s="142" t="s">
        <v>325</v>
      </c>
      <c r="AJ14" s="142" t="s">
        <v>324</v>
      </c>
      <c r="AK14" s="142" t="s">
        <v>323</v>
      </c>
      <c r="AL14" s="142" t="s">
        <v>322</v>
      </c>
    </row>
    <row r="15" spans="1:38" ht="18.75" x14ac:dyDescent="0.25">
      <c r="A15" s="141">
        <v>1</v>
      </c>
      <c r="B15" s="141">
        <v>2</v>
      </c>
      <c r="C15" s="141">
        <v>3</v>
      </c>
      <c r="D15" s="140" t="s">
        <v>372</v>
      </c>
      <c r="E15" s="140" t="s">
        <v>371</v>
      </c>
      <c r="F15" s="140" t="s">
        <v>370</v>
      </c>
      <c r="G15" s="140" t="s">
        <v>369</v>
      </c>
      <c r="H15" s="140" t="s">
        <v>368</v>
      </c>
      <c r="I15" s="140" t="s">
        <v>367</v>
      </c>
      <c r="J15" s="140" t="s">
        <v>366</v>
      </c>
      <c r="K15" s="140" t="s">
        <v>365</v>
      </c>
      <c r="L15" s="140" t="s">
        <v>364</v>
      </c>
      <c r="M15" s="140" t="s">
        <v>363</v>
      </c>
      <c r="N15" s="140" t="s">
        <v>362</v>
      </c>
      <c r="O15" s="140" t="s">
        <v>361</v>
      </c>
      <c r="P15" s="140" t="s">
        <v>360</v>
      </c>
      <c r="Q15" s="140" t="s">
        <v>359</v>
      </c>
      <c r="R15" s="140" t="s">
        <v>358</v>
      </c>
      <c r="S15" s="140" t="s">
        <v>357</v>
      </c>
      <c r="T15" s="140" t="s">
        <v>356</v>
      </c>
      <c r="U15" s="140" t="s">
        <v>355</v>
      </c>
      <c r="V15" s="140" t="s">
        <v>354</v>
      </c>
      <c r="W15" s="140" t="s">
        <v>353</v>
      </c>
      <c r="X15" s="140" t="s">
        <v>352</v>
      </c>
      <c r="Y15" s="140" t="s">
        <v>351</v>
      </c>
      <c r="Z15" s="140" t="s">
        <v>350</v>
      </c>
      <c r="AA15" s="140" t="s">
        <v>349</v>
      </c>
      <c r="AB15" s="140" t="s">
        <v>348</v>
      </c>
      <c r="AC15" s="140" t="s">
        <v>347</v>
      </c>
      <c r="AD15" s="140" t="s">
        <v>346</v>
      </c>
      <c r="AE15" s="140" t="s">
        <v>345</v>
      </c>
      <c r="AF15" s="140" t="s">
        <v>344</v>
      </c>
      <c r="AG15" s="140" t="s">
        <v>343</v>
      </c>
      <c r="AH15" s="140" t="s">
        <v>342</v>
      </c>
      <c r="AI15" s="140" t="s">
        <v>341</v>
      </c>
      <c r="AJ15" s="140" t="s">
        <v>340</v>
      </c>
      <c r="AK15" s="140" t="s">
        <v>201</v>
      </c>
      <c r="AL15" s="140" t="s">
        <v>339</v>
      </c>
    </row>
    <row r="16" spans="1:38" ht="31.5" x14ac:dyDescent="0.25">
      <c r="A16" s="8" t="s">
        <v>18</v>
      </c>
      <c r="B16" s="9" t="s">
        <v>19</v>
      </c>
      <c r="C16" s="10" t="s">
        <v>20</v>
      </c>
      <c r="D16" s="15">
        <f t="shared" ref="D16:AL16" si="0">SUM(D17:D22)</f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0</v>
      </c>
      <c r="S16" s="15">
        <f t="shared" si="0"/>
        <v>0</v>
      </c>
      <c r="T16" s="15">
        <f t="shared" si="0"/>
        <v>0</v>
      </c>
      <c r="U16" s="15">
        <f t="shared" si="0"/>
        <v>0</v>
      </c>
      <c r="V16" s="15">
        <f t="shared" si="0"/>
        <v>0</v>
      </c>
      <c r="W16" s="15">
        <f t="shared" si="0"/>
        <v>0</v>
      </c>
      <c r="X16" s="15">
        <f t="shared" si="0"/>
        <v>0</v>
      </c>
      <c r="Y16" s="15">
        <f t="shared" si="0"/>
        <v>0</v>
      </c>
      <c r="Z16" s="15">
        <f t="shared" si="0"/>
        <v>0</v>
      </c>
      <c r="AA16" s="15">
        <f t="shared" si="0"/>
        <v>0</v>
      </c>
      <c r="AB16" s="15">
        <f t="shared" si="0"/>
        <v>0</v>
      </c>
      <c r="AC16" s="15">
        <f t="shared" si="0"/>
        <v>0</v>
      </c>
      <c r="AD16" s="15">
        <f t="shared" si="0"/>
        <v>0</v>
      </c>
      <c r="AE16" s="15">
        <f t="shared" si="0"/>
        <v>0</v>
      </c>
      <c r="AF16" s="15">
        <f t="shared" si="0"/>
        <v>0</v>
      </c>
      <c r="AG16" s="15">
        <f t="shared" si="0"/>
        <v>0</v>
      </c>
      <c r="AH16" s="15">
        <f t="shared" si="0"/>
        <v>0</v>
      </c>
      <c r="AI16" s="15">
        <f t="shared" si="0"/>
        <v>0</v>
      </c>
      <c r="AJ16" s="15">
        <f t="shared" si="0"/>
        <v>0</v>
      </c>
      <c r="AK16" s="15">
        <f t="shared" si="0"/>
        <v>0</v>
      </c>
      <c r="AL16" s="15">
        <f t="shared" si="0"/>
        <v>0</v>
      </c>
    </row>
    <row r="17" spans="1:38" ht="37.5" x14ac:dyDescent="0.25">
      <c r="A17" s="28" t="s">
        <v>22</v>
      </c>
      <c r="B17" s="29" t="s">
        <v>23</v>
      </c>
      <c r="C17" s="30" t="s">
        <v>20</v>
      </c>
      <c r="D17" s="31">
        <f t="shared" ref="D17:AL17" si="1">D24</f>
        <v>0</v>
      </c>
      <c r="E17" s="31">
        <f t="shared" si="1"/>
        <v>0</v>
      </c>
      <c r="F17" s="31">
        <f t="shared" si="1"/>
        <v>0</v>
      </c>
      <c r="G17" s="31">
        <f t="shared" si="1"/>
        <v>0</v>
      </c>
      <c r="H17" s="31">
        <f t="shared" si="1"/>
        <v>0</v>
      </c>
      <c r="I17" s="31">
        <f t="shared" si="1"/>
        <v>0</v>
      </c>
      <c r="J17" s="31">
        <f t="shared" si="1"/>
        <v>0</v>
      </c>
      <c r="K17" s="31">
        <f t="shared" si="1"/>
        <v>0</v>
      </c>
      <c r="L17" s="31">
        <f t="shared" si="1"/>
        <v>0</v>
      </c>
      <c r="M17" s="31">
        <f t="shared" si="1"/>
        <v>0</v>
      </c>
      <c r="N17" s="31">
        <f t="shared" si="1"/>
        <v>0</v>
      </c>
      <c r="O17" s="31">
        <f t="shared" si="1"/>
        <v>0</v>
      </c>
      <c r="P17" s="31">
        <f t="shared" si="1"/>
        <v>0</v>
      </c>
      <c r="Q17" s="31">
        <f t="shared" si="1"/>
        <v>0</v>
      </c>
      <c r="R17" s="31">
        <f t="shared" si="1"/>
        <v>0</v>
      </c>
      <c r="S17" s="31">
        <f t="shared" si="1"/>
        <v>0</v>
      </c>
      <c r="T17" s="31">
        <f t="shared" si="1"/>
        <v>0</v>
      </c>
      <c r="U17" s="31">
        <f t="shared" si="1"/>
        <v>0</v>
      </c>
      <c r="V17" s="31">
        <f t="shared" si="1"/>
        <v>0</v>
      </c>
      <c r="W17" s="31">
        <f t="shared" si="1"/>
        <v>0</v>
      </c>
      <c r="X17" s="31">
        <f t="shared" si="1"/>
        <v>0</v>
      </c>
      <c r="Y17" s="31">
        <f t="shared" si="1"/>
        <v>0</v>
      </c>
      <c r="Z17" s="31">
        <f t="shared" si="1"/>
        <v>0</v>
      </c>
      <c r="AA17" s="31">
        <f t="shared" si="1"/>
        <v>0</v>
      </c>
      <c r="AB17" s="31">
        <f t="shared" si="1"/>
        <v>0</v>
      </c>
      <c r="AC17" s="31">
        <f t="shared" si="1"/>
        <v>0</v>
      </c>
      <c r="AD17" s="31">
        <f t="shared" si="1"/>
        <v>0</v>
      </c>
      <c r="AE17" s="31">
        <f t="shared" si="1"/>
        <v>0</v>
      </c>
      <c r="AF17" s="31">
        <f t="shared" si="1"/>
        <v>0</v>
      </c>
      <c r="AG17" s="31">
        <f t="shared" si="1"/>
        <v>0</v>
      </c>
      <c r="AH17" s="31">
        <f t="shared" si="1"/>
        <v>0</v>
      </c>
      <c r="AI17" s="31">
        <f t="shared" si="1"/>
        <v>0</v>
      </c>
      <c r="AJ17" s="31">
        <f t="shared" si="1"/>
        <v>0</v>
      </c>
      <c r="AK17" s="31">
        <f t="shared" si="1"/>
        <v>0</v>
      </c>
      <c r="AL17" s="31">
        <f t="shared" si="1"/>
        <v>0</v>
      </c>
    </row>
    <row r="18" spans="1:38" ht="56.25" x14ac:dyDescent="0.25">
      <c r="A18" s="28" t="s">
        <v>24</v>
      </c>
      <c r="B18" s="29" t="s">
        <v>25</v>
      </c>
      <c r="C18" s="32" t="s">
        <v>20</v>
      </c>
      <c r="D18" s="31">
        <f t="shared" ref="D18:AL18" si="2">D44</f>
        <v>0</v>
      </c>
      <c r="E18" s="31">
        <f t="shared" si="2"/>
        <v>0</v>
      </c>
      <c r="F18" s="31">
        <f t="shared" si="2"/>
        <v>0</v>
      </c>
      <c r="G18" s="31">
        <f t="shared" si="2"/>
        <v>0</v>
      </c>
      <c r="H18" s="31">
        <f t="shared" si="2"/>
        <v>0</v>
      </c>
      <c r="I18" s="31">
        <f t="shared" si="2"/>
        <v>0</v>
      </c>
      <c r="J18" s="31">
        <f t="shared" si="2"/>
        <v>0</v>
      </c>
      <c r="K18" s="31">
        <f t="shared" si="2"/>
        <v>0</v>
      </c>
      <c r="L18" s="31">
        <f t="shared" si="2"/>
        <v>0</v>
      </c>
      <c r="M18" s="31">
        <f t="shared" si="2"/>
        <v>0</v>
      </c>
      <c r="N18" s="31">
        <f t="shared" si="2"/>
        <v>0</v>
      </c>
      <c r="O18" s="31">
        <f t="shared" si="2"/>
        <v>0</v>
      </c>
      <c r="P18" s="31">
        <f t="shared" si="2"/>
        <v>0</v>
      </c>
      <c r="Q18" s="31">
        <f t="shared" si="2"/>
        <v>0</v>
      </c>
      <c r="R18" s="31">
        <f t="shared" si="2"/>
        <v>0</v>
      </c>
      <c r="S18" s="31">
        <f t="shared" si="2"/>
        <v>0</v>
      </c>
      <c r="T18" s="31">
        <f t="shared" si="2"/>
        <v>0</v>
      </c>
      <c r="U18" s="31">
        <f t="shared" si="2"/>
        <v>0</v>
      </c>
      <c r="V18" s="31">
        <f t="shared" si="2"/>
        <v>0</v>
      </c>
      <c r="W18" s="31">
        <f t="shared" si="2"/>
        <v>0</v>
      </c>
      <c r="X18" s="31">
        <f t="shared" si="2"/>
        <v>0</v>
      </c>
      <c r="Y18" s="31">
        <f t="shared" si="2"/>
        <v>0</v>
      </c>
      <c r="Z18" s="31">
        <f t="shared" si="2"/>
        <v>0</v>
      </c>
      <c r="AA18" s="31">
        <f t="shared" si="2"/>
        <v>0</v>
      </c>
      <c r="AB18" s="31">
        <f t="shared" si="2"/>
        <v>0</v>
      </c>
      <c r="AC18" s="31">
        <f t="shared" si="2"/>
        <v>0</v>
      </c>
      <c r="AD18" s="31">
        <f t="shared" si="2"/>
        <v>0</v>
      </c>
      <c r="AE18" s="31">
        <f t="shared" si="2"/>
        <v>0</v>
      </c>
      <c r="AF18" s="31">
        <f t="shared" si="2"/>
        <v>0</v>
      </c>
      <c r="AG18" s="31">
        <f t="shared" si="2"/>
        <v>0</v>
      </c>
      <c r="AH18" s="31">
        <f t="shared" si="2"/>
        <v>0</v>
      </c>
      <c r="AI18" s="31">
        <f t="shared" si="2"/>
        <v>0</v>
      </c>
      <c r="AJ18" s="31">
        <f t="shared" si="2"/>
        <v>0</v>
      </c>
      <c r="AK18" s="31">
        <f t="shared" si="2"/>
        <v>0</v>
      </c>
      <c r="AL18" s="31">
        <f t="shared" si="2"/>
        <v>0</v>
      </c>
    </row>
    <row r="19" spans="1:38" ht="93.75" x14ac:dyDescent="0.25">
      <c r="A19" s="28" t="s">
        <v>26</v>
      </c>
      <c r="B19" s="29" t="s">
        <v>27</v>
      </c>
      <c r="C19" s="30" t="s">
        <v>20</v>
      </c>
      <c r="D19" s="31">
        <f t="shared" ref="D19:AL19" si="3">D67</f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  <c r="H19" s="31">
        <f t="shared" si="3"/>
        <v>0</v>
      </c>
      <c r="I19" s="31">
        <f t="shared" si="3"/>
        <v>0</v>
      </c>
      <c r="J19" s="31">
        <f t="shared" si="3"/>
        <v>0</v>
      </c>
      <c r="K19" s="31">
        <f t="shared" si="3"/>
        <v>0</v>
      </c>
      <c r="L19" s="31">
        <f t="shared" si="3"/>
        <v>0</v>
      </c>
      <c r="M19" s="31">
        <f t="shared" si="3"/>
        <v>0</v>
      </c>
      <c r="N19" s="31">
        <f t="shared" si="3"/>
        <v>0</v>
      </c>
      <c r="O19" s="31">
        <f t="shared" si="3"/>
        <v>0</v>
      </c>
      <c r="P19" s="31">
        <f t="shared" si="3"/>
        <v>0</v>
      </c>
      <c r="Q19" s="31">
        <f t="shared" si="3"/>
        <v>0</v>
      </c>
      <c r="R19" s="31">
        <f t="shared" si="3"/>
        <v>0</v>
      </c>
      <c r="S19" s="31">
        <f t="shared" si="3"/>
        <v>0</v>
      </c>
      <c r="T19" s="31">
        <f t="shared" si="3"/>
        <v>0</v>
      </c>
      <c r="U19" s="31">
        <f t="shared" si="3"/>
        <v>0</v>
      </c>
      <c r="V19" s="31">
        <f t="shared" si="3"/>
        <v>0</v>
      </c>
      <c r="W19" s="31">
        <f t="shared" si="3"/>
        <v>0</v>
      </c>
      <c r="X19" s="31">
        <f t="shared" si="3"/>
        <v>0</v>
      </c>
      <c r="Y19" s="31">
        <f t="shared" si="3"/>
        <v>0</v>
      </c>
      <c r="Z19" s="31">
        <f t="shared" si="3"/>
        <v>0</v>
      </c>
      <c r="AA19" s="31">
        <f t="shared" si="3"/>
        <v>0</v>
      </c>
      <c r="AB19" s="31">
        <f t="shared" si="3"/>
        <v>0</v>
      </c>
      <c r="AC19" s="31">
        <f t="shared" si="3"/>
        <v>0</v>
      </c>
      <c r="AD19" s="31">
        <f t="shared" si="3"/>
        <v>0</v>
      </c>
      <c r="AE19" s="31">
        <f t="shared" si="3"/>
        <v>0</v>
      </c>
      <c r="AF19" s="31">
        <f t="shared" si="3"/>
        <v>0</v>
      </c>
      <c r="AG19" s="31">
        <f t="shared" si="3"/>
        <v>0</v>
      </c>
      <c r="AH19" s="31">
        <f t="shared" si="3"/>
        <v>0</v>
      </c>
      <c r="AI19" s="31">
        <f t="shared" si="3"/>
        <v>0</v>
      </c>
      <c r="AJ19" s="31">
        <f t="shared" si="3"/>
        <v>0</v>
      </c>
      <c r="AK19" s="31">
        <f t="shared" si="3"/>
        <v>0</v>
      </c>
      <c r="AL19" s="31">
        <f t="shared" si="3"/>
        <v>0</v>
      </c>
    </row>
    <row r="20" spans="1:38" ht="56.25" x14ac:dyDescent="0.25">
      <c r="A20" s="28" t="s">
        <v>28</v>
      </c>
      <c r="B20" s="29" t="s">
        <v>29</v>
      </c>
      <c r="C20" s="30" t="s">
        <v>20</v>
      </c>
      <c r="D20" s="31">
        <f t="shared" ref="D20:AL20" si="4">D70</f>
        <v>0</v>
      </c>
      <c r="E20" s="31">
        <f t="shared" si="4"/>
        <v>0</v>
      </c>
      <c r="F20" s="31">
        <f t="shared" si="4"/>
        <v>0</v>
      </c>
      <c r="G20" s="31">
        <f t="shared" si="4"/>
        <v>0</v>
      </c>
      <c r="H20" s="31">
        <f t="shared" si="4"/>
        <v>0</v>
      </c>
      <c r="I20" s="31">
        <f t="shared" si="4"/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 t="shared" si="4"/>
        <v>0</v>
      </c>
      <c r="N20" s="31">
        <f t="shared" si="4"/>
        <v>0</v>
      </c>
      <c r="O20" s="31">
        <f t="shared" si="4"/>
        <v>0</v>
      </c>
      <c r="P20" s="31">
        <f t="shared" si="4"/>
        <v>0</v>
      </c>
      <c r="Q20" s="31">
        <f t="shared" si="4"/>
        <v>0</v>
      </c>
      <c r="R20" s="31">
        <f t="shared" si="4"/>
        <v>0</v>
      </c>
      <c r="S20" s="31">
        <f t="shared" si="4"/>
        <v>0</v>
      </c>
      <c r="T20" s="31">
        <f t="shared" si="4"/>
        <v>0</v>
      </c>
      <c r="U20" s="31">
        <f t="shared" si="4"/>
        <v>0</v>
      </c>
      <c r="V20" s="31">
        <f t="shared" si="4"/>
        <v>0</v>
      </c>
      <c r="W20" s="31">
        <f t="shared" si="4"/>
        <v>0</v>
      </c>
      <c r="X20" s="31">
        <f t="shared" si="4"/>
        <v>0</v>
      </c>
      <c r="Y20" s="31">
        <f t="shared" si="4"/>
        <v>0</v>
      </c>
      <c r="Z20" s="31">
        <f t="shared" si="4"/>
        <v>0</v>
      </c>
      <c r="AA20" s="31">
        <f t="shared" si="4"/>
        <v>0</v>
      </c>
      <c r="AB20" s="31">
        <f t="shared" si="4"/>
        <v>0</v>
      </c>
      <c r="AC20" s="31">
        <f t="shared" si="4"/>
        <v>0</v>
      </c>
      <c r="AD20" s="31">
        <f t="shared" si="4"/>
        <v>0</v>
      </c>
      <c r="AE20" s="31">
        <f t="shared" si="4"/>
        <v>0</v>
      </c>
      <c r="AF20" s="31">
        <f t="shared" si="4"/>
        <v>0</v>
      </c>
      <c r="AG20" s="31">
        <f t="shared" si="4"/>
        <v>0</v>
      </c>
      <c r="AH20" s="31">
        <f t="shared" si="4"/>
        <v>0</v>
      </c>
      <c r="AI20" s="31">
        <f t="shared" si="4"/>
        <v>0</v>
      </c>
      <c r="AJ20" s="31">
        <f t="shared" si="4"/>
        <v>0</v>
      </c>
      <c r="AK20" s="31">
        <f t="shared" si="4"/>
        <v>0</v>
      </c>
      <c r="AL20" s="31">
        <f t="shared" si="4"/>
        <v>0</v>
      </c>
    </row>
    <row r="21" spans="1:38" ht="56.25" x14ac:dyDescent="0.25">
      <c r="A21" s="28" t="s">
        <v>30</v>
      </c>
      <c r="B21" s="29" t="s">
        <v>31</v>
      </c>
      <c r="C21" s="30" t="s">
        <v>20</v>
      </c>
      <c r="D21" s="31">
        <f t="shared" ref="D21:AL21" si="5">D71</f>
        <v>0</v>
      </c>
      <c r="E21" s="31">
        <f t="shared" si="5"/>
        <v>0</v>
      </c>
      <c r="F21" s="31">
        <f t="shared" si="5"/>
        <v>0</v>
      </c>
      <c r="G21" s="31">
        <f t="shared" si="5"/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 t="shared" si="5"/>
        <v>0</v>
      </c>
      <c r="L21" s="31">
        <f t="shared" si="5"/>
        <v>0</v>
      </c>
      <c r="M21" s="31">
        <f t="shared" si="5"/>
        <v>0</v>
      </c>
      <c r="N21" s="31">
        <f t="shared" si="5"/>
        <v>0</v>
      </c>
      <c r="O21" s="31">
        <f t="shared" si="5"/>
        <v>0</v>
      </c>
      <c r="P21" s="31">
        <f t="shared" si="5"/>
        <v>0</v>
      </c>
      <c r="Q21" s="31">
        <f t="shared" si="5"/>
        <v>0</v>
      </c>
      <c r="R21" s="31">
        <f t="shared" si="5"/>
        <v>0</v>
      </c>
      <c r="S21" s="31">
        <f t="shared" si="5"/>
        <v>0</v>
      </c>
      <c r="T21" s="31">
        <f t="shared" si="5"/>
        <v>0</v>
      </c>
      <c r="U21" s="31">
        <f t="shared" si="5"/>
        <v>0</v>
      </c>
      <c r="V21" s="31">
        <f t="shared" si="5"/>
        <v>0</v>
      </c>
      <c r="W21" s="31">
        <f t="shared" si="5"/>
        <v>0</v>
      </c>
      <c r="X21" s="31">
        <f t="shared" si="5"/>
        <v>0</v>
      </c>
      <c r="Y21" s="31">
        <f t="shared" si="5"/>
        <v>0</v>
      </c>
      <c r="Z21" s="31">
        <f t="shared" si="5"/>
        <v>0</v>
      </c>
      <c r="AA21" s="31">
        <f t="shared" si="5"/>
        <v>0</v>
      </c>
      <c r="AB21" s="31">
        <f t="shared" si="5"/>
        <v>0</v>
      </c>
      <c r="AC21" s="31">
        <f t="shared" si="5"/>
        <v>0</v>
      </c>
      <c r="AD21" s="31">
        <f t="shared" si="5"/>
        <v>0</v>
      </c>
      <c r="AE21" s="31">
        <f t="shared" si="5"/>
        <v>0</v>
      </c>
      <c r="AF21" s="31">
        <f t="shared" si="5"/>
        <v>0</v>
      </c>
      <c r="AG21" s="31">
        <f t="shared" si="5"/>
        <v>0</v>
      </c>
      <c r="AH21" s="31">
        <f t="shared" si="5"/>
        <v>0</v>
      </c>
      <c r="AI21" s="31">
        <f t="shared" si="5"/>
        <v>0</v>
      </c>
      <c r="AJ21" s="31">
        <f t="shared" si="5"/>
        <v>0</v>
      </c>
      <c r="AK21" s="31">
        <f t="shared" si="5"/>
        <v>0</v>
      </c>
      <c r="AL21" s="31">
        <f t="shared" si="5"/>
        <v>0</v>
      </c>
    </row>
    <row r="22" spans="1:38" ht="58.5" customHeight="1" x14ac:dyDescent="0.25">
      <c r="A22" s="28" t="s">
        <v>32</v>
      </c>
      <c r="B22" s="29" t="s">
        <v>33</v>
      </c>
      <c r="C22" s="30" t="s">
        <v>20</v>
      </c>
      <c r="D22" s="31">
        <f t="shared" ref="D22:AL22" si="6">D72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  <c r="J22" s="31">
        <f t="shared" si="6"/>
        <v>0</v>
      </c>
      <c r="K22" s="31">
        <f t="shared" si="6"/>
        <v>0</v>
      </c>
      <c r="L22" s="31">
        <f t="shared" si="6"/>
        <v>0</v>
      </c>
      <c r="M22" s="31">
        <f t="shared" si="6"/>
        <v>0</v>
      </c>
      <c r="N22" s="31">
        <f t="shared" si="6"/>
        <v>0</v>
      </c>
      <c r="O22" s="31">
        <f t="shared" si="6"/>
        <v>0</v>
      </c>
      <c r="P22" s="31">
        <f t="shared" si="6"/>
        <v>0</v>
      </c>
      <c r="Q22" s="31">
        <f t="shared" si="6"/>
        <v>0</v>
      </c>
      <c r="R22" s="31">
        <f t="shared" si="6"/>
        <v>0</v>
      </c>
      <c r="S22" s="31">
        <f t="shared" si="6"/>
        <v>0</v>
      </c>
      <c r="T22" s="31">
        <f t="shared" si="6"/>
        <v>0</v>
      </c>
      <c r="U22" s="31">
        <f t="shared" si="6"/>
        <v>0</v>
      </c>
      <c r="V22" s="31">
        <f t="shared" si="6"/>
        <v>0</v>
      </c>
      <c r="W22" s="31">
        <f t="shared" si="6"/>
        <v>0</v>
      </c>
      <c r="X22" s="31">
        <f t="shared" si="6"/>
        <v>0</v>
      </c>
      <c r="Y22" s="31">
        <f t="shared" si="6"/>
        <v>0</v>
      </c>
      <c r="Z22" s="31">
        <f t="shared" si="6"/>
        <v>0</v>
      </c>
      <c r="AA22" s="31">
        <f t="shared" si="6"/>
        <v>0</v>
      </c>
      <c r="AB22" s="31">
        <f t="shared" si="6"/>
        <v>0</v>
      </c>
      <c r="AC22" s="31">
        <f t="shared" si="6"/>
        <v>0</v>
      </c>
      <c r="AD22" s="31">
        <f t="shared" si="6"/>
        <v>0</v>
      </c>
      <c r="AE22" s="31">
        <f t="shared" si="6"/>
        <v>0</v>
      </c>
      <c r="AF22" s="31">
        <f t="shared" si="6"/>
        <v>0</v>
      </c>
      <c r="AG22" s="31">
        <f t="shared" si="6"/>
        <v>0</v>
      </c>
      <c r="AH22" s="31">
        <f t="shared" si="6"/>
        <v>0</v>
      </c>
      <c r="AI22" s="31">
        <f t="shared" si="6"/>
        <v>0</v>
      </c>
      <c r="AJ22" s="31">
        <f t="shared" si="6"/>
        <v>0</v>
      </c>
      <c r="AK22" s="31">
        <f t="shared" si="6"/>
        <v>0</v>
      </c>
      <c r="AL22" s="31">
        <f t="shared" si="6"/>
        <v>0</v>
      </c>
    </row>
    <row r="23" spans="1:38" ht="18.75" x14ac:dyDescent="0.25">
      <c r="A23" s="34" t="s">
        <v>34</v>
      </c>
      <c r="B23" s="35" t="s">
        <v>35</v>
      </c>
      <c r="C23" s="36" t="s">
        <v>20</v>
      </c>
      <c r="D23" s="27">
        <f t="shared" ref="D23:AL23" si="7">SUM(D24,D44,D67,D70,D71,D72)</f>
        <v>0</v>
      </c>
      <c r="E23" s="27">
        <f t="shared" si="7"/>
        <v>0</v>
      </c>
      <c r="F23" s="27">
        <f t="shared" si="7"/>
        <v>0</v>
      </c>
      <c r="G23" s="27">
        <f t="shared" si="7"/>
        <v>0</v>
      </c>
      <c r="H23" s="27">
        <f t="shared" si="7"/>
        <v>0</v>
      </c>
      <c r="I23" s="27">
        <f t="shared" si="7"/>
        <v>0</v>
      </c>
      <c r="J23" s="27">
        <f t="shared" si="7"/>
        <v>0</v>
      </c>
      <c r="K23" s="27">
        <f t="shared" si="7"/>
        <v>0</v>
      </c>
      <c r="L23" s="27">
        <f t="shared" si="7"/>
        <v>0</v>
      </c>
      <c r="M23" s="27">
        <f t="shared" si="7"/>
        <v>0</v>
      </c>
      <c r="N23" s="27">
        <f t="shared" si="7"/>
        <v>0</v>
      </c>
      <c r="O23" s="27">
        <f t="shared" si="7"/>
        <v>0</v>
      </c>
      <c r="P23" s="27">
        <f t="shared" si="7"/>
        <v>0</v>
      </c>
      <c r="Q23" s="27">
        <f t="shared" si="7"/>
        <v>0</v>
      </c>
      <c r="R23" s="27">
        <f t="shared" si="7"/>
        <v>0</v>
      </c>
      <c r="S23" s="27">
        <f t="shared" si="7"/>
        <v>0</v>
      </c>
      <c r="T23" s="27">
        <f t="shared" si="7"/>
        <v>0</v>
      </c>
      <c r="U23" s="27">
        <f t="shared" si="7"/>
        <v>0</v>
      </c>
      <c r="V23" s="27">
        <f t="shared" si="7"/>
        <v>0</v>
      </c>
      <c r="W23" s="27">
        <f t="shared" si="7"/>
        <v>0</v>
      </c>
      <c r="X23" s="27">
        <f t="shared" si="7"/>
        <v>0</v>
      </c>
      <c r="Y23" s="27">
        <f t="shared" si="7"/>
        <v>0</v>
      </c>
      <c r="Z23" s="27">
        <f t="shared" si="7"/>
        <v>0</v>
      </c>
      <c r="AA23" s="27">
        <f t="shared" si="7"/>
        <v>0</v>
      </c>
      <c r="AB23" s="27">
        <f t="shared" si="7"/>
        <v>0</v>
      </c>
      <c r="AC23" s="27">
        <f t="shared" si="7"/>
        <v>0</v>
      </c>
      <c r="AD23" s="27">
        <f t="shared" si="7"/>
        <v>0</v>
      </c>
      <c r="AE23" s="27">
        <f t="shared" si="7"/>
        <v>0</v>
      </c>
      <c r="AF23" s="27">
        <f t="shared" si="7"/>
        <v>0</v>
      </c>
      <c r="AG23" s="27">
        <f t="shared" si="7"/>
        <v>0</v>
      </c>
      <c r="AH23" s="27">
        <f t="shared" si="7"/>
        <v>0</v>
      </c>
      <c r="AI23" s="27">
        <f t="shared" si="7"/>
        <v>0</v>
      </c>
      <c r="AJ23" s="27">
        <f t="shared" si="7"/>
        <v>0</v>
      </c>
      <c r="AK23" s="27">
        <f t="shared" si="7"/>
        <v>0</v>
      </c>
      <c r="AL23" s="27">
        <f t="shared" si="7"/>
        <v>0</v>
      </c>
    </row>
    <row r="24" spans="1:38" ht="37.5" x14ac:dyDescent="0.25">
      <c r="A24" s="37" t="s">
        <v>36</v>
      </c>
      <c r="B24" s="38" t="s">
        <v>37</v>
      </c>
      <c r="C24" s="39" t="s">
        <v>20</v>
      </c>
      <c r="D24" s="40">
        <f t="shared" ref="D24:AL24" si="8">SUM(D25,D29,D32,D41)</f>
        <v>0</v>
      </c>
      <c r="E24" s="40">
        <f t="shared" si="8"/>
        <v>0</v>
      </c>
      <c r="F24" s="40">
        <f t="shared" si="8"/>
        <v>0</v>
      </c>
      <c r="G24" s="40">
        <f t="shared" si="8"/>
        <v>0</v>
      </c>
      <c r="H24" s="40">
        <f t="shared" si="8"/>
        <v>0</v>
      </c>
      <c r="I24" s="40">
        <f t="shared" si="8"/>
        <v>0</v>
      </c>
      <c r="J24" s="40">
        <f t="shared" si="8"/>
        <v>0</v>
      </c>
      <c r="K24" s="40">
        <f t="shared" si="8"/>
        <v>0</v>
      </c>
      <c r="L24" s="40">
        <f t="shared" si="8"/>
        <v>0</v>
      </c>
      <c r="M24" s="40">
        <f t="shared" si="8"/>
        <v>0</v>
      </c>
      <c r="N24" s="40">
        <f t="shared" si="8"/>
        <v>0</v>
      </c>
      <c r="O24" s="40">
        <f t="shared" si="8"/>
        <v>0</v>
      </c>
      <c r="P24" s="40">
        <f t="shared" si="8"/>
        <v>0</v>
      </c>
      <c r="Q24" s="40">
        <f t="shared" si="8"/>
        <v>0</v>
      </c>
      <c r="R24" s="40">
        <f t="shared" si="8"/>
        <v>0</v>
      </c>
      <c r="S24" s="40">
        <f t="shared" si="8"/>
        <v>0</v>
      </c>
      <c r="T24" s="40">
        <f t="shared" si="8"/>
        <v>0</v>
      </c>
      <c r="U24" s="40">
        <f t="shared" si="8"/>
        <v>0</v>
      </c>
      <c r="V24" s="40">
        <f t="shared" si="8"/>
        <v>0</v>
      </c>
      <c r="W24" s="40">
        <f t="shared" si="8"/>
        <v>0</v>
      </c>
      <c r="X24" s="40">
        <f t="shared" si="8"/>
        <v>0</v>
      </c>
      <c r="Y24" s="40">
        <f t="shared" si="8"/>
        <v>0</v>
      </c>
      <c r="Z24" s="40">
        <f t="shared" si="8"/>
        <v>0</v>
      </c>
      <c r="AA24" s="40">
        <f t="shared" si="8"/>
        <v>0</v>
      </c>
      <c r="AB24" s="40">
        <f t="shared" si="8"/>
        <v>0</v>
      </c>
      <c r="AC24" s="40">
        <f t="shared" si="8"/>
        <v>0</v>
      </c>
      <c r="AD24" s="40">
        <f t="shared" si="8"/>
        <v>0</v>
      </c>
      <c r="AE24" s="40">
        <f t="shared" si="8"/>
        <v>0</v>
      </c>
      <c r="AF24" s="40">
        <f t="shared" si="8"/>
        <v>0</v>
      </c>
      <c r="AG24" s="40">
        <f t="shared" si="8"/>
        <v>0</v>
      </c>
      <c r="AH24" s="40">
        <f t="shared" si="8"/>
        <v>0</v>
      </c>
      <c r="AI24" s="40">
        <f t="shared" si="8"/>
        <v>0</v>
      </c>
      <c r="AJ24" s="40">
        <f t="shared" si="8"/>
        <v>0</v>
      </c>
      <c r="AK24" s="40">
        <f t="shared" si="8"/>
        <v>0</v>
      </c>
      <c r="AL24" s="40">
        <f t="shared" si="8"/>
        <v>0</v>
      </c>
    </row>
    <row r="25" spans="1:38" ht="56.25" x14ac:dyDescent="0.25">
      <c r="A25" s="41" t="s">
        <v>38</v>
      </c>
      <c r="B25" s="42" t="s">
        <v>39</v>
      </c>
      <c r="C25" s="43" t="s">
        <v>20</v>
      </c>
      <c r="D25" s="45">
        <f t="shared" ref="D25:AL25" si="9">SUM(D26:D28)</f>
        <v>0</v>
      </c>
      <c r="E25" s="45">
        <f t="shared" si="9"/>
        <v>0</v>
      </c>
      <c r="F25" s="45">
        <f t="shared" si="9"/>
        <v>0</v>
      </c>
      <c r="G25" s="45">
        <f t="shared" si="9"/>
        <v>0</v>
      </c>
      <c r="H25" s="45">
        <f t="shared" si="9"/>
        <v>0</v>
      </c>
      <c r="I25" s="45">
        <f t="shared" si="9"/>
        <v>0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  <c r="N25" s="45">
        <f t="shared" si="9"/>
        <v>0</v>
      </c>
      <c r="O25" s="45">
        <f t="shared" si="9"/>
        <v>0</v>
      </c>
      <c r="P25" s="45">
        <f t="shared" si="9"/>
        <v>0</v>
      </c>
      <c r="Q25" s="45">
        <f t="shared" si="9"/>
        <v>0</v>
      </c>
      <c r="R25" s="45">
        <f t="shared" si="9"/>
        <v>0</v>
      </c>
      <c r="S25" s="45">
        <f t="shared" si="9"/>
        <v>0</v>
      </c>
      <c r="T25" s="45">
        <f t="shared" si="9"/>
        <v>0</v>
      </c>
      <c r="U25" s="45">
        <f t="shared" si="9"/>
        <v>0</v>
      </c>
      <c r="V25" s="45">
        <f t="shared" si="9"/>
        <v>0</v>
      </c>
      <c r="W25" s="45">
        <f t="shared" si="9"/>
        <v>0</v>
      </c>
      <c r="X25" s="45">
        <f t="shared" si="9"/>
        <v>0</v>
      </c>
      <c r="Y25" s="45">
        <f t="shared" si="9"/>
        <v>0</v>
      </c>
      <c r="Z25" s="45">
        <f t="shared" si="9"/>
        <v>0</v>
      </c>
      <c r="AA25" s="45">
        <f t="shared" si="9"/>
        <v>0</v>
      </c>
      <c r="AB25" s="45">
        <f t="shared" si="9"/>
        <v>0</v>
      </c>
      <c r="AC25" s="45">
        <f t="shared" si="9"/>
        <v>0</v>
      </c>
      <c r="AD25" s="45">
        <f t="shared" si="9"/>
        <v>0</v>
      </c>
      <c r="AE25" s="45">
        <f t="shared" si="9"/>
        <v>0</v>
      </c>
      <c r="AF25" s="45">
        <f t="shared" si="9"/>
        <v>0</v>
      </c>
      <c r="AG25" s="45">
        <f t="shared" si="9"/>
        <v>0</v>
      </c>
      <c r="AH25" s="45">
        <f t="shared" si="9"/>
        <v>0</v>
      </c>
      <c r="AI25" s="45">
        <f t="shared" si="9"/>
        <v>0</v>
      </c>
      <c r="AJ25" s="45">
        <f t="shared" si="9"/>
        <v>0</v>
      </c>
      <c r="AK25" s="45">
        <f t="shared" si="9"/>
        <v>0</v>
      </c>
      <c r="AL25" s="45">
        <f t="shared" si="9"/>
        <v>0</v>
      </c>
    </row>
    <row r="26" spans="1:38" ht="93.75" x14ac:dyDescent="0.25">
      <c r="A26" s="28" t="s">
        <v>40</v>
      </c>
      <c r="B26" s="29" t="s">
        <v>41</v>
      </c>
      <c r="C26" s="30" t="s">
        <v>20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</row>
    <row r="27" spans="1:38" ht="93.75" x14ac:dyDescent="0.25">
      <c r="A27" s="28" t="s">
        <v>42</v>
      </c>
      <c r="B27" s="29" t="s">
        <v>43</v>
      </c>
      <c r="C27" s="30" t="s">
        <v>20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</row>
    <row r="28" spans="1:38" ht="75" x14ac:dyDescent="0.25">
      <c r="A28" s="28" t="s">
        <v>44</v>
      </c>
      <c r="B28" s="29" t="s">
        <v>45</v>
      </c>
      <c r="C28" s="30" t="s">
        <v>20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</row>
    <row r="29" spans="1:38" ht="56.25" x14ac:dyDescent="0.25">
      <c r="A29" s="41" t="s">
        <v>46</v>
      </c>
      <c r="B29" s="42" t="s">
        <v>47</v>
      </c>
      <c r="C29" s="43" t="s">
        <v>20</v>
      </c>
      <c r="D29" s="45">
        <f t="shared" ref="D29:AL29" si="10">SUM(D30:D31)</f>
        <v>0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5">
        <f t="shared" si="10"/>
        <v>0</v>
      </c>
      <c r="N29" s="45">
        <f t="shared" si="10"/>
        <v>0</v>
      </c>
      <c r="O29" s="45">
        <f t="shared" si="10"/>
        <v>0</v>
      </c>
      <c r="P29" s="45">
        <f t="shared" si="10"/>
        <v>0</v>
      </c>
      <c r="Q29" s="45">
        <f t="shared" si="10"/>
        <v>0</v>
      </c>
      <c r="R29" s="45">
        <f t="shared" si="10"/>
        <v>0</v>
      </c>
      <c r="S29" s="45">
        <f t="shared" si="10"/>
        <v>0</v>
      </c>
      <c r="T29" s="45">
        <f t="shared" si="10"/>
        <v>0</v>
      </c>
      <c r="U29" s="45">
        <f t="shared" si="10"/>
        <v>0</v>
      </c>
      <c r="V29" s="45">
        <f t="shared" si="10"/>
        <v>0</v>
      </c>
      <c r="W29" s="45">
        <f t="shared" si="10"/>
        <v>0</v>
      </c>
      <c r="X29" s="45">
        <f t="shared" si="10"/>
        <v>0</v>
      </c>
      <c r="Y29" s="45">
        <f t="shared" si="10"/>
        <v>0</v>
      </c>
      <c r="Z29" s="45">
        <f t="shared" si="10"/>
        <v>0</v>
      </c>
      <c r="AA29" s="45">
        <f t="shared" si="10"/>
        <v>0</v>
      </c>
      <c r="AB29" s="45">
        <f t="shared" si="10"/>
        <v>0</v>
      </c>
      <c r="AC29" s="45">
        <f t="shared" si="10"/>
        <v>0</v>
      </c>
      <c r="AD29" s="45">
        <f t="shared" si="10"/>
        <v>0</v>
      </c>
      <c r="AE29" s="45">
        <f t="shared" si="10"/>
        <v>0</v>
      </c>
      <c r="AF29" s="45">
        <f t="shared" si="10"/>
        <v>0</v>
      </c>
      <c r="AG29" s="45">
        <f t="shared" si="10"/>
        <v>0</v>
      </c>
      <c r="AH29" s="45">
        <f t="shared" si="10"/>
        <v>0</v>
      </c>
      <c r="AI29" s="45">
        <f t="shared" si="10"/>
        <v>0</v>
      </c>
      <c r="AJ29" s="45">
        <f t="shared" si="10"/>
        <v>0</v>
      </c>
      <c r="AK29" s="45">
        <f t="shared" si="10"/>
        <v>0</v>
      </c>
      <c r="AL29" s="45">
        <f t="shared" si="10"/>
        <v>0</v>
      </c>
    </row>
    <row r="30" spans="1:38" ht="93.75" x14ac:dyDescent="0.25">
      <c r="A30" s="28" t="s">
        <v>48</v>
      </c>
      <c r="B30" s="29" t="s">
        <v>49</v>
      </c>
      <c r="C30" s="30" t="s">
        <v>20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</row>
    <row r="31" spans="1:38" ht="75" x14ac:dyDescent="0.25">
      <c r="A31" s="28" t="s">
        <v>50</v>
      </c>
      <c r="B31" s="29" t="s">
        <v>51</v>
      </c>
      <c r="C31" s="30" t="s">
        <v>20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</row>
    <row r="32" spans="1:38" ht="75" x14ac:dyDescent="0.25">
      <c r="A32" s="41" t="s">
        <v>52</v>
      </c>
      <c r="B32" s="42" t="s">
        <v>53</v>
      </c>
      <c r="C32" s="43" t="s">
        <v>20</v>
      </c>
      <c r="D32" s="45">
        <f t="shared" ref="D32:AL32" si="11">SUM(D33:D40)</f>
        <v>0</v>
      </c>
      <c r="E32" s="45">
        <f t="shared" si="11"/>
        <v>0</v>
      </c>
      <c r="F32" s="45">
        <f t="shared" si="11"/>
        <v>0</v>
      </c>
      <c r="G32" s="45">
        <f t="shared" si="11"/>
        <v>0</v>
      </c>
      <c r="H32" s="45">
        <f t="shared" si="11"/>
        <v>0</v>
      </c>
      <c r="I32" s="45">
        <f t="shared" si="11"/>
        <v>0</v>
      </c>
      <c r="J32" s="45">
        <f t="shared" si="11"/>
        <v>0</v>
      </c>
      <c r="K32" s="45">
        <f t="shared" si="11"/>
        <v>0</v>
      </c>
      <c r="L32" s="45">
        <f t="shared" si="11"/>
        <v>0</v>
      </c>
      <c r="M32" s="45">
        <f t="shared" si="11"/>
        <v>0</v>
      </c>
      <c r="N32" s="45">
        <f t="shared" si="11"/>
        <v>0</v>
      </c>
      <c r="O32" s="45">
        <f t="shared" si="11"/>
        <v>0</v>
      </c>
      <c r="P32" s="45">
        <f t="shared" si="11"/>
        <v>0</v>
      </c>
      <c r="Q32" s="45">
        <f t="shared" si="11"/>
        <v>0</v>
      </c>
      <c r="R32" s="45">
        <f t="shared" si="11"/>
        <v>0</v>
      </c>
      <c r="S32" s="45">
        <f t="shared" si="11"/>
        <v>0</v>
      </c>
      <c r="T32" s="45">
        <f t="shared" si="11"/>
        <v>0</v>
      </c>
      <c r="U32" s="45">
        <f t="shared" si="11"/>
        <v>0</v>
      </c>
      <c r="V32" s="45">
        <f t="shared" si="11"/>
        <v>0</v>
      </c>
      <c r="W32" s="45">
        <f t="shared" si="11"/>
        <v>0</v>
      </c>
      <c r="X32" s="45">
        <f t="shared" si="11"/>
        <v>0</v>
      </c>
      <c r="Y32" s="45">
        <f t="shared" si="11"/>
        <v>0</v>
      </c>
      <c r="Z32" s="45">
        <f t="shared" si="11"/>
        <v>0</v>
      </c>
      <c r="AA32" s="45">
        <f t="shared" si="11"/>
        <v>0</v>
      </c>
      <c r="AB32" s="45">
        <f t="shared" si="11"/>
        <v>0</v>
      </c>
      <c r="AC32" s="45">
        <f t="shared" si="11"/>
        <v>0</v>
      </c>
      <c r="AD32" s="45">
        <f t="shared" si="11"/>
        <v>0</v>
      </c>
      <c r="AE32" s="45">
        <f t="shared" si="11"/>
        <v>0</v>
      </c>
      <c r="AF32" s="45">
        <f t="shared" si="11"/>
        <v>0</v>
      </c>
      <c r="AG32" s="45">
        <f t="shared" si="11"/>
        <v>0</v>
      </c>
      <c r="AH32" s="45">
        <f t="shared" si="11"/>
        <v>0</v>
      </c>
      <c r="AI32" s="45">
        <f t="shared" si="11"/>
        <v>0</v>
      </c>
      <c r="AJ32" s="45">
        <f t="shared" si="11"/>
        <v>0</v>
      </c>
      <c r="AK32" s="45">
        <f t="shared" si="11"/>
        <v>0</v>
      </c>
      <c r="AL32" s="45">
        <f t="shared" si="11"/>
        <v>0</v>
      </c>
    </row>
    <row r="33" spans="1:38" ht="56.25" x14ac:dyDescent="0.25">
      <c r="A33" s="28" t="s">
        <v>54</v>
      </c>
      <c r="B33" s="29" t="s">
        <v>55</v>
      </c>
      <c r="C33" s="30" t="s">
        <v>20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</row>
    <row r="34" spans="1:38" ht="168.75" x14ac:dyDescent="0.25">
      <c r="A34" s="28" t="s">
        <v>54</v>
      </c>
      <c r="B34" s="29" t="s">
        <v>56</v>
      </c>
      <c r="C34" s="30" t="s">
        <v>20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</row>
    <row r="35" spans="1:38" ht="150" x14ac:dyDescent="0.25">
      <c r="A35" s="28" t="s">
        <v>54</v>
      </c>
      <c r="B35" s="29" t="s">
        <v>57</v>
      </c>
      <c r="C35" s="30" t="s">
        <v>20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</row>
    <row r="36" spans="1:38" ht="150" x14ac:dyDescent="0.25">
      <c r="A36" s="28" t="s">
        <v>54</v>
      </c>
      <c r="B36" s="29" t="s">
        <v>58</v>
      </c>
      <c r="C36" s="30" t="s">
        <v>20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</row>
    <row r="37" spans="1:38" ht="56.25" x14ac:dyDescent="0.25">
      <c r="A37" s="28" t="s">
        <v>59</v>
      </c>
      <c r="B37" s="29" t="s">
        <v>55</v>
      </c>
      <c r="C37" s="30" t="s">
        <v>20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</row>
    <row r="38" spans="1:38" ht="168.75" x14ac:dyDescent="0.25">
      <c r="A38" s="28" t="s">
        <v>59</v>
      </c>
      <c r="B38" s="29" t="s">
        <v>56</v>
      </c>
      <c r="C38" s="30" t="s">
        <v>20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</row>
    <row r="39" spans="1:38" ht="150" x14ac:dyDescent="0.25">
      <c r="A39" s="28" t="s">
        <v>59</v>
      </c>
      <c r="B39" s="29" t="s">
        <v>57</v>
      </c>
      <c r="C39" s="30" t="s">
        <v>20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</row>
    <row r="40" spans="1:38" ht="150" x14ac:dyDescent="0.25">
      <c r="A40" s="28" t="s">
        <v>59</v>
      </c>
      <c r="B40" s="29" t="s">
        <v>60</v>
      </c>
      <c r="C40" s="30" t="s">
        <v>20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</row>
    <row r="41" spans="1:38" ht="131.25" x14ac:dyDescent="0.25">
      <c r="A41" s="41" t="s">
        <v>61</v>
      </c>
      <c r="B41" s="42" t="s">
        <v>62</v>
      </c>
      <c r="C41" s="43" t="s">
        <v>20</v>
      </c>
      <c r="D41" s="45">
        <f t="shared" ref="D41:AL41" si="12">SUM(D42:D43)</f>
        <v>0</v>
      </c>
      <c r="E41" s="45">
        <f t="shared" si="12"/>
        <v>0</v>
      </c>
      <c r="F41" s="45">
        <f t="shared" si="12"/>
        <v>0</v>
      </c>
      <c r="G41" s="45">
        <f t="shared" si="12"/>
        <v>0</v>
      </c>
      <c r="H41" s="45">
        <f t="shared" si="12"/>
        <v>0</v>
      </c>
      <c r="I41" s="45">
        <f t="shared" si="12"/>
        <v>0</v>
      </c>
      <c r="J41" s="45">
        <f t="shared" si="12"/>
        <v>0</v>
      </c>
      <c r="K41" s="45">
        <f t="shared" si="12"/>
        <v>0</v>
      </c>
      <c r="L41" s="45">
        <f t="shared" si="12"/>
        <v>0</v>
      </c>
      <c r="M41" s="45">
        <f t="shared" si="12"/>
        <v>0</v>
      </c>
      <c r="N41" s="45">
        <f t="shared" si="12"/>
        <v>0</v>
      </c>
      <c r="O41" s="45">
        <f t="shared" si="12"/>
        <v>0</v>
      </c>
      <c r="P41" s="45">
        <f t="shared" si="12"/>
        <v>0</v>
      </c>
      <c r="Q41" s="45">
        <f t="shared" si="12"/>
        <v>0</v>
      </c>
      <c r="R41" s="45">
        <f t="shared" si="12"/>
        <v>0</v>
      </c>
      <c r="S41" s="45">
        <f t="shared" si="12"/>
        <v>0</v>
      </c>
      <c r="T41" s="45">
        <f t="shared" si="12"/>
        <v>0</v>
      </c>
      <c r="U41" s="45">
        <f t="shared" si="12"/>
        <v>0</v>
      </c>
      <c r="V41" s="45">
        <f t="shared" si="12"/>
        <v>0</v>
      </c>
      <c r="W41" s="45">
        <f t="shared" si="12"/>
        <v>0</v>
      </c>
      <c r="X41" s="45">
        <f t="shared" si="12"/>
        <v>0</v>
      </c>
      <c r="Y41" s="45">
        <f t="shared" si="12"/>
        <v>0</v>
      </c>
      <c r="Z41" s="45">
        <f t="shared" si="12"/>
        <v>0</v>
      </c>
      <c r="AA41" s="45">
        <f t="shared" si="12"/>
        <v>0</v>
      </c>
      <c r="AB41" s="45">
        <f t="shared" si="12"/>
        <v>0</v>
      </c>
      <c r="AC41" s="45">
        <f t="shared" si="12"/>
        <v>0</v>
      </c>
      <c r="AD41" s="45">
        <f t="shared" si="12"/>
        <v>0</v>
      </c>
      <c r="AE41" s="45">
        <f t="shared" si="12"/>
        <v>0</v>
      </c>
      <c r="AF41" s="45">
        <f t="shared" si="12"/>
        <v>0</v>
      </c>
      <c r="AG41" s="45">
        <f t="shared" si="12"/>
        <v>0</v>
      </c>
      <c r="AH41" s="45">
        <f t="shared" si="12"/>
        <v>0</v>
      </c>
      <c r="AI41" s="45">
        <f t="shared" si="12"/>
        <v>0</v>
      </c>
      <c r="AJ41" s="45">
        <f t="shared" si="12"/>
        <v>0</v>
      </c>
      <c r="AK41" s="45">
        <f t="shared" si="12"/>
        <v>0</v>
      </c>
      <c r="AL41" s="45">
        <f t="shared" si="12"/>
        <v>0</v>
      </c>
    </row>
    <row r="42" spans="1:38" ht="112.5" x14ac:dyDescent="0.25">
      <c r="A42" s="28" t="s">
        <v>63</v>
      </c>
      <c r="B42" s="29" t="s">
        <v>64</v>
      </c>
      <c r="C42" s="30" t="s">
        <v>20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</row>
    <row r="43" spans="1:38" ht="131.25" x14ac:dyDescent="0.25">
      <c r="A43" s="28" t="s">
        <v>65</v>
      </c>
      <c r="B43" s="29" t="s">
        <v>66</v>
      </c>
      <c r="C43" s="30" t="s">
        <v>20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</row>
    <row r="44" spans="1:38" ht="56.25" x14ac:dyDescent="0.25">
      <c r="A44" s="37" t="s">
        <v>67</v>
      </c>
      <c r="B44" s="38" t="s">
        <v>68</v>
      </c>
      <c r="C44" s="39" t="s">
        <v>20</v>
      </c>
      <c r="D44" s="40">
        <f t="shared" ref="D44:AL44" si="13">SUM(D45,D48,D55,D64)</f>
        <v>0</v>
      </c>
      <c r="E44" s="40">
        <f t="shared" si="13"/>
        <v>0</v>
      </c>
      <c r="F44" s="40">
        <f t="shared" si="13"/>
        <v>0</v>
      </c>
      <c r="G44" s="40">
        <f t="shared" si="13"/>
        <v>0</v>
      </c>
      <c r="H44" s="40">
        <f t="shared" si="13"/>
        <v>0</v>
      </c>
      <c r="I44" s="40">
        <f t="shared" si="13"/>
        <v>0</v>
      </c>
      <c r="J44" s="40">
        <f t="shared" si="13"/>
        <v>0</v>
      </c>
      <c r="K44" s="40">
        <f t="shared" si="13"/>
        <v>0</v>
      </c>
      <c r="L44" s="40">
        <f t="shared" si="13"/>
        <v>0</v>
      </c>
      <c r="M44" s="40">
        <f t="shared" si="13"/>
        <v>0</v>
      </c>
      <c r="N44" s="40">
        <f t="shared" si="13"/>
        <v>0</v>
      </c>
      <c r="O44" s="40">
        <f t="shared" si="13"/>
        <v>0</v>
      </c>
      <c r="P44" s="40">
        <f t="shared" si="13"/>
        <v>0</v>
      </c>
      <c r="Q44" s="40">
        <f t="shared" si="13"/>
        <v>0</v>
      </c>
      <c r="R44" s="40">
        <f t="shared" si="13"/>
        <v>0</v>
      </c>
      <c r="S44" s="40">
        <f t="shared" si="13"/>
        <v>0</v>
      </c>
      <c r="T44" s="40">
        <f t="shared" si="13"/>
        <v>0</v>
      </c>
      <c r="U44" s="40">
        <f t="shared" si="13"/>
        <v>0</v>
      </c>
      <c r="V44" s="40">
        <f t="shared" si="13"/>
        <v>0</v>
      </c>
      <c r="W44" s="40">
        <f t="shared" si="13"/>
        <v>0</v>
      </c>
      <c r="X44" s="40">
        <f t="shared" si="13"/>
        <v>0</v>
      </c>
      <c r="Y44" s="40">
        <f t="shared" si="13"/>
        <v>0</v>
      </c>
      <c r="Z44" s="40">
        <f t="shared" si="13"/>
        <v>0</v>
      </c>
      <c r="AA44" s="40">
        <f t="shared" si="13"/>
        <v>0</v>
      </c>
      <c r="AB44" s="40">
        <f t="shared" si="13"/>
        <v>0</v>
      </c>
      <c r="AC44" s="40">
        <f t="shared" si="13"/>
        <v>0</v>
      </c>
      <c r="AD44" s="40">
        <f t="shared" si="13"/>
        <v>0</v>
      </c>
      <c r="AE44" s="40">
        <f t="shared" si="13"/>
        <v>0</v>
      </c>
      <c r="AF44" s="40">
        <f t="shared" si="13"/>
        <v>0</v>
      </c>
      <c r="AG44" s="40">
        <f t="shared" si="13"/>
        <v>0</v>
      </c>
      <c r="AH44" s="40">
        <f t="shared" si="13"/>
        <v>0</v>
      </c>
      <c r="AI44" s="40">
        <f t="shared" si="13"/>
        <v>0</v>
      </c>
      <c r="AJ44" s="40">
        <f t="shared" si="13"/>
        <v>0</v>
      </c>
      <c r="AK44" s="40">
        <f t="shared" si="13"/>
        <v>0</v>
      </c>
      <c r="AL44" s="40">
        <f t="shared" si="13"/>
        <v>0</v>
      </c>
    </row>
    <row r="45" spans="1:38" ht="93.75" x14ac:dyDescent="0.25">
      <c r="A45" s="41" t="s">
        <v>69</v>
      </c>
      <c r="B45" s="42" t="s">
        <v>70</v>
      </c>
      <c r="C45" s="43" t="s">
        <v>20</v>
      </c>
      <c r="D45" s="45">
        <f t="shared" ref="D45:AL45" si="14">SUM(D46,D47)</f>
        <v>0</v>
      </c>
      <c r="E45" s="45">
        <f t="shared" si="14"/>
        <v>0</v>
      </c>
      <c r="F45" s="45">
        <f t="shared" si="14"/>
        <v>0</v>
      </c>
      <c r="G45" s="45">
        <f t="shared" si="14"/>
        <v>0</v>
      </c>
      <c r="H45" s="45">
        <f t="shared" si="14"/>
        <v>0</v>
      </c>
      <c r="I45" s="45">
        <f t="shared" si="14"/>
        <v>0</v>
      </c>
      <c r="J45" s="45">
        <f t="shared" si="14"/>
        <v>0</v>
      </c>
      <c r="K45" s="45">
        <f t="shared" si="14"/>
        <v>0</v>
      </c>
      <c r="L45" s="45">
        <f t="shared" si="14"/>
        <v>0</v>
      </c>
      <c r="M45" s="45">
        <f t="shared" si="14"/>
        <v>0</v>
      </c>
      <c r="N45" s="45">
        <f t="shared" si="14"/>
        <v>0</v>
      </c>
      <c r="O45" s="45">
        <f t="shared" si="14"/>
        <v>0</v>
      </c>
      <c r="P45" s="45">
        <f t="shared" si="14"/>
        <v>0</v>
      </c>
      <c r="Q45" s="45">
        <f t="shared" si="14"/>
        <v>0</v>
      </c>
      <c r="R45" s="45">
        <f t="shared" si="14"/>
        <v>0</v>
      </c>
      <c r="S45" s="45">
        <f t="shared" si="14"/>
        <v>0</v>
      </c>
      <c r="T45" s="45">
        <f t="shared" si="14"/>
        <v>0</v>
      </c>
      <c r="U45" s="45">
        <f t="shared" si="14"/>
        <v>0</v>
      </c>
      <c r="V45" s="45">
        <f t="shared" si="14"/>
        <v>0</v>
      </c>
      <c r="W45" s="45">
        <f t="shared" si="14"/>
        <v>0</v>
      </c>
      <c r="X45" s="45">
        <f t="shared" si="14"/>
        <v>0</v>
      </c>
      <c r="Y45" s="45">
        <f t="shared" si="14"/>
        <v>0</v>
      </c>
      <c r="Z45" s="45">
        <f t="shared" si="14"/>
        <v>0</v>
      </c>
      <c r="AA45" s="45">
        <f t="shared" si="14"/>
        <v>0</v>
      </c>
      <c r="AB45" s="45">
        <f t="shared" si="14"/>
        <v>0</v>
      </c>
      <c r="AC45" s="45">
        <f t="shared" si="14"/>
        <v>0</v>
      </c>
      <c r="AD45" s="45">
        <f t="shared" si="14"/>
        <v>0</v>
      </c>
      <c r="AE45" s="45">
        <f t="shared" si="14"/>
        <v>0</v>
      </c>
      <c r="AF45" s="45">
        <f t="shared" si="14"/>
        <v>0</v>
      </c>
      <c r="AG45" s="45">
        <f t="shared" si="14"/>
        <v>0</v>
      </c>
      <c r="AH45" s="45">
        <f t="shared" si="14"/>
        <v>0</v>
      </c>
      <c r="AI45" s="45">
        <f t="shared" si="14"/>
        <v>0</v>
      </c>
      <c r="AJ45" s="45">
        <f t="shared" si="14"/>
        <v>0</v>
      </c>
      <c r="AK45" s="45">
        <f t="shared" si="14"/>
        <v>0</v>
      </c>
      <c r="AL45" s="45">
        <f t="shared" si="14"/>
        <v>0</v>
      </c>
    </row>
    <row r="46" spans="1:38" ht="56.25" x14ac:dyDescent="0.25">
      <c r="A46" s="28" t="s">
        <v>71</v>
      </c>
      <c r="B46" s="29" t="s">
        <v>72</v>
      </c>
      <c r="C46" s="47" t="s">
        <v>20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</row>
    <row r="47" spans="1:38" ht="93.75" x14ac:dyDescent="0.25">
      <c r="A47" s="28" t="s">
        <v>73</v>
      </c>
      <c r="B47" s="49" t="s">
        <v>74</v>
      </c>
      <c r="C47" s="49" t="s">
        <v>20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</row>
    <row r="48" spans="1:38" ht="75" x14ac:dyDescent="0.25">
      <c r="A48" s="41" t="s">
        <v>75</v>
      </c>
      <c r="B48" s="42" t="s">
        <v>76</v>
      </c>
      <c r="C48" s="42" t="s">
        <v>20</v>
      </c>
      <c r="D48" s="45">
        <f t="shared" ref="D48:AL48" si="15">SUM(D49,D50)</f>
        <v>0</v>
      </c>
      <c r="E48" s="45">
        <f t="shared" si="15"/>
        <v>0</v>
      </c>
      <c r="F48" s="45">
        <f t="shared" si="15"/>
        <v>0</v>
      </c>
      <c r="G48" s="45">
        <f t="shared" si="15"/>
        <v>0</v>
      </c>
      <c r="H48" s="45">
        <f t="shared" si="15"/>
        <v>0</v>
      </c>
      <c r="I48" s="45">
        <f t="shared" si="15"/>
        <v>0</v>
      </c>
      <c r="J48" s="45">
        <f t="shared" si="15"/>
        <v>0</v>
      </c>
      <c r="K48" s="45">
        <f t="shared" si="15"/>
        <v>0</v>
      </c>
      <c r="L48" s="45">
        <f t="shared" si="15"/>
        <v>0</v>
      </c>
      <c r="M48" s="45">
        <f t="shared" si="15"/>
        <v>0</v>
      </c>
      <c r="N48" s="45">
        <f t="shared" si="15"/>
        <v>0</v>
      </c>
      <c r="O48" s="45">
        <f t="shared" si="15"/>
        <v>0</v>
      </c>
      <c r="P48" s="45">
        <f t="shared" si="15"/>
        <v>0</v>
      </c>
      <c r="Q48" s="45">
        <f t="shared" si="15"/>
        <v>0</v>
      </c>
      <c r="R48" s="45">
        <f t="shared" si="15"/>
        <v>0</v>
      </c>
      <c r="S48" s="45">
        <f t="shared" si="15"/>
        <v>0</v>
      </c>
      <c r="T48" s="45">
        <f t="shared" si="15"/>
        <v>0</v>
      </c>
      <c r="U48" s="45">
        <f t="shared" si="15"/>
        <v>0</v>
      </c>
      <c r="V48" s="45">
        <f t="shared" si="15"/>
        <v>0</v>
      </c>
      <c r="W48" s="45">
        <f t="shared" si="15"/>
        <v>0</v>
      </c>
      <c r="X48" s="45">
        <f t="shared" si="15"/>
        <v>0</v>
      </c>
      <c r="Y48" s="45">
        <f t="shared" si="15"/>
        <v>0</v>
      </c>
      <c r="Z48" s="45">
        <f t="shared" si="15"/>
        <v>0</v>
      </c>
      <c r="AA48" s="45">
        <f t="shared" si="15"/>
        <v>0</v>
      </c>
      <c r="AB48" s="45">
        <f t="shared" si="15"/>
        <v>0</v>
      </c>
      <c r="AC48" s="45">
        <f t="shared" si="15"/>
        <v>0</v>
      </c>
      <c r="AD48" s="45">
        <f t="shared" si="15"/>
        <v>0</v>
      </c>
      <c r="AE48" s="45">
        <f t="shared" si="15"/>
        <v>0</v>
      </c>
      <c r="AF48" s="45">
        <f t="shared" si="15"/>
        <v>0</v>
      </c>
      <c r="AG48" s="45">
        <f t="shared" si="15"/>
        <v>0</v>
      </c>
      <c r="AH48" s="45">
        <f t="shared" si="15"/>
        <v>0</v>
      </c>
      <c r="AI48" s="45">
        <f t="shared" si="15"/>
        <v>0</v>
      </c>
      <c r="AJ48" s="45">
        <f t="shared" si="15"/>
        <v>0</v>
      </c>
      <c r="AK48" s="45">
        <f t="shared" si="15"/>
        <v>0</v>
      </c>
      <c r="AL48" s="45">
        <f t="shared" si="15"/>
        <v>0</v>
      </c>
    </row>
    <row r="49" spans="1:38" ht="56.25" x14ac:dyDescent="0.25">
      <c r="A49" s="28" t="s">
        <v>77</v>
      </c>
      <c r="B49" s="29" t="s">
        <v>78</v>
      </c>
      <c r="C49" s="29" t="s">
        <v>20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</row>
    <row r="50" spans="1:38" ht="75" x14ac:dyDescent="0.25">
      <c r="A50" s="28" t="s">
        <v>79</v>
      </c>
      <c r="B50" s="49" t="s">
        <v>80</v>
      </c>
      <c r="C50" s="49" t="s">
        <v>20</v>
      </c>
      <c r="D50" s="48">
        <f t="shared" ref="D50:AL50" si="16">SUM(D51:D54)</f>
        <v>0</v>
      </c>
      <c r="E50" s="48">
        <f t="shared" si="16"/>
        <v>0</v>
      </c>
      <c r="F50" s="48">
        <f t="shared" si="16"/>
        <v>0</v>
      </c>
      <c r="G50" s="48">
        <f t="shared" si="16"/>
        <v>0</v>
      </c>
      <c r="H50" s="48">
        <f t="shared" si="16"/>
        <v>0</v>
      </c>
      <c r="I50" s="48">
        <f t="shared" si="16"/>
        <v>0</v>
      </c>
      <c r="J50" s="48">
        <f t="shared" si="16"/>
        <v>0</v>
      </c>
      <c r="K50" s="48">
        <f t="shared" si="16"/>
        <v>0</v>
      </c>
      <c r="L50" s="48">
        <f t="shared" si="16"/>
        <v>0</v>
      </c>
      <c r="M50" s="48">
        <f t="shared" si="16"/>
        <v>0</v>
      </c>
      <c r="N50" s="48">
        <f t="shared" si="16"/>
        <v>0</v>
      </c>
      <c r="O50" s="48">
        <f t="shared" si="16"/>
        <v>0</v>
      </c>
      <c r="P50" s="48">
        <f t="shared" si="16"/>
        <v>0</v>
      </c>
      <c r="Q50" s="48">
        <f t="shared" si="16"/>
        <v>0</v>
      </c>
      <c r="R50" s="48">
        <f t="shared" si="16"/>
        <v>0</v>
      </c>
      <c r="S50" s="48">
        <f t="shared" si="16"/>
        <v>0</v>
      </c>
      <c r="T50" s="48">
        <f t="shared" si="16"/>
        <v>0</v>
      </c>
      <c r="U50" s="48">
        <f t="shared" si="16"/>
        <v>0</v>
      </c>
      <c r="V50" s="48">
        <f t="shared" si="16"/>
        <v>0</v>
      </c>
      <c r="W50" s="48">
        <f t="shared" si="16"/>
        <v>0</v>
      </c>
      <c r="X50" s="48">
        <f t="shared" si="16"/>
        <v>0</v>
      </c>
      <c r="Y50" s="48">
        <f t="shared" si="16"/>
        <v>0</v>
      </c>
      <c r="Z50" s="48">
        <f t="shared" si="16"/>
        <v>0</v>
      </c>
      <c r="AA50" s="48">
        <f t="shared" si="16"/>
        <v>0</v>
      </c>
      <c r="AB50" s="48">
        <f t="shared" si="16"/>
        <v>0</v>
      </c>
      <c r="AC50" s="48">
        <f t="shared" si="16"/>
        <v>0</v>
      </c>
      <c r="AD50" s="48">
        <f t="shared" si="16"/>
        <v>0</v>
      </c>
      <c r="AE50" s="48">
        <f t="shared" si="16"/>
        <v>0</v>
      </c>
      <c r="AF50" s="48">
        <f t="shared" si="16"/>
        <v>0</v>
      </c>
      <c r="AG50" s="48">
        <f t="shared" si="16"/>
        <v>0</v>
      </c>
      <c r="AH50" s="48">
        <f t="shared" si="16"/>
        <v>0</v>
      </c>
      <c r="AI50" s="48">
        <f t="shared" si="16"/>
        <v>0</v>
      </c>
      <c r="AJ50" s="48">
        <f t="shared" si="16"/>
        <v>0</v>
      </c>
      <c r="AK50" s="48">
        <f t="shared" si="16"/>
        <v>0</v>
      </c>
      <c r="AL50" s="48">
        <f t="shared" si="16"/>
        <v>0</v>
      </c>
    </row>
    <row r="51" spans="1:38" ht="56.25" x14ac:dyDescent="0.25">
      <c r="A51" s="53" t="s">
        <v>81</v>
      </c>
      <c r="B51" s="54" t="s">
        <v>82</v>
      </c>
      <c r="C51" s="54" t="s">
        <v>83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0</v>
      </c>
      <c r="AC51" s="56">
        <v>0</v>
      </c>
      <c r="AD51" s="56">
        <v>0</v>
      </c>
      <c r="AE51" s="56">
        <v>0</v>
      </c>
      <c r="AF51" s="56">
        <v>0</v>
      </c>
      <c r="AG51" s="56">
        <f t="shared" ref="AG51:AH54" si="17">Z51</f>
        <v>0</v>
      </c>
      <c r="AH51" s="56">
        <f t="shared" si="17"/>
        <v>0</v>
      </c>
      <c r="AI51" s="56">
        <v>0</v>
      </c>
      <c r="AJ51" s="56">
        <f>AC51</f>
        <v>0</v>
      </c>
      <c r="AK51" s="56">
        <v>0</v>
      </c>
      <c r="AL51" s="56">
        <v>0</v>
      </c>
    </row>
    <row r="52" spans="1:38" ht="93.75" x14ac:dyDescent="0.25">
      <c r="A52" s="53" t="s">
        <v>84</v>
      </c>
      <c r="B52" s="54" t="s">
        <v>85</v>
      </c>
      <c r="C52" s="54" t="s">
        <v>86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f t="shared" si="17"/>
        <v>0</v>
      </c>
      <c r="AH52" s="56">
        <f t="shared" si="17"/>
        <v>0</v>
      </c>
      <c r="AI52" s="56">
        <v>0</v>
      </c>
      <c r="AJ52" s="56">
        <f>AC52</f>
        <v>0</v>
      </c>
      <c r="AK52" s="56">
        <v>0</v>
      </c>
      <c r="AL52" s="56">
        <v>0</v>
      </c>
    </row>
    <row r="53" spans="1:38" ht="75" x14ac:dyDescent="0.25">
      <c r="A53" s="53" t="s">
        <v>87</v>
      </c>
      <c r="B53" s="54" t="s">
        <v>88</v>
      </c>
      <c r="C53" s="54" t="s">
        <v>89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f t="shared" si="17"/>
        <v>0</v>
      </c>
      <c r="AH53" s="56">
        <f t="shared" si="17"/>
        <v>0</v>
      </c>
      <c r="AI53" s="56">
        <v>0</v>
      </c>
      <c r="AJ53" s="56">
        <f>AC53</f>
        <v>0</v>
      </c>
      <c r="AK53" s="56">
        <v>0</v>
      </c>
      <c r="AL53" s="56">
        <v>0</v>
      </c>
    </row>
    <row r="54" spans="1:38" ht="56.25" x14ac:dyDescent="0.25">
      <c r="A54" s="53" t="s">
        <v>90</v>
      </c>
      <c r="B54" s="54" t="s">
        <v>91</v>
      </c>
      <c r="C54" s="54" t="s">
        <v>92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f t="shared" si="17"/>
        <v>0</v>
      </c>
      <c r="AH54" s="56">
        <f t="shared" si="17"/>
        <v>0</v>
      </c>
      <c r="AI54" s="56">
        <v>0</v>
      </c>
      <c r="AJ54" s="56">
        <f>AC54</f>
        <v>0</v>
      </c>
      <c r="AK54" s="56">
        <v>0</v>
      </c>
      <c r="AL54" s="56">
        <v>0</v>
      </c>
    </row>
    <row r="55" spans="1:38" ht="56.25" x14ac:dyDescent="0.25">
      <c r="A55" s="41" t="s">
        <v>93</v>
      </c>
      <c r="B55" s="42" t="s">
        <v>94</v>
      </c>
      <c r="C55" s="43" t="s">
        <v>20</v>
      </c>
      <c r="D55" s="45">
        <f t="shared" ref="D55:AL55" si="18">SUM(D56:D63)</f>
        <v>0</v>
      </c>
      <c r="E55" s="45">
        <f t="shared" si="18"/>
        <v>0</v>
      </c>
      <c r="F55" s="45">
        <f t="shared" si="18"/>
        <v>0</v>
      </c>
      <c r="G55" s="45">
        <f t="shared" si="18"/>
        <v>0</v>
      </c>
      <c r="H55" s="45">
        <f t="shared" si="18"/>
        <v>0</v>
      </c>
      <c r="I55" s="45">
        <f t="shared" si="18"/>
        <v>0</v>
      </c>
      <c r="J55" s="45">
        <f t="shared" si="18"/>
        <v>0</v>
      </c>
      <c r="K55" s="45">
        <f t="shared" si="18"/>
        <v>0</v>
      </c>
      <c r="L55" s="45">
        <f t="shared" si="18"/>
        <v>0</v>
      </c>
      <c r="M55" s="45">
        <f t="shared" si="18"/>
        <v>0</v>
      </c>
      <c r="N55" s="45">
        <f t="shared" si="18"/>
        <v>0</v>
      </c>
      <c r="O55" s="45">
        <f t="shared" si="18"/>
        <v>0</v>
      </c>
      <c r="P55" s="45">
        <f t="shared" si="18"/>
        <v>0</v>
      </c>
      <c r="Q55" s="45">
        <f t="shared" si="18"/>
        <v>0</v>
      </c>
      <c r="R55" s="45">
        <f t="shared" si="18"/>
        <v>0</v>
      </c>
      <c r="S55" s="45">
        <f t="shared" si="18"/>
        <v>0</v>
      </c>
      <c r="T55" s="45">
        <f t="shared" si="18"/>
        <v>0</v>
      </c>
      <c r="U55" s="45">
        <f t="shared" si="18"/>
        <v>0</v>
      </c>
      <c r="V55" s="45">
        <f t="shared" si="18"/>
        <v>0</v>
      </c>
      <c r="W55" s="45">
        <f t="shared" si="18"/>
        <v>0</v>
      </c>
      <c r="X55" s="45">
        <f t="shared" si="18"/>
        <v>0</v>
      </c>
      <c r="Y55" s="45">
        <f t="shared" si="18"/>
        <v>0</v>
      </c>
      <c r="Z55" s="45">
        <f t="shared" si="18"/>
        <v>0</v>
      </c>
      <c r="AA55" s="45">
        <f t="shared" si="18"/>
        <v>0</v>
      </c>
      <c r="AB55" s="45">
        <f t="shared" si="18"/>
        <v>0</v>
      </c>
      <c r="AC55" s="45">
        <f t="shared" si="18"/>
        <v>0</v>
      </c>
      <c r="AD55" s="45">
        <f t="shared" si="18"/>
        <v>0</v>
      </c>
      <c r="AE55" s="45">
        <f t="shared" si="18"/>
        <v>0</v>
      </c>
      <c r="AF55" s="45">
        <f t="shared" si="18"/>
        <v>0</v>
      </c>
      <c r="AG55" s="45">
        <f t="shared" si="18"/>
        <v>0</v>
      </c>
      <c r="AH55" s="45">
        <f t="shared" si="18"/>
        <v>0</v>
      </c>
      <c r="AI55" s="45">
        <f t="shared" si="18"/>
        <v>0</v>
      </c>
      <c r="AJ55" s="45">
        <f t="shared" si="18"/>
        <v>0</v>
      </c>
      <c r="AK55" s="45">
        <f t="shared" si="18"/>
        <v>0</v>
      </c>
      <c r="AL55" s="45">
        <f t="shared" si="18"/>
        <v>0</v>
      </c>
    </row>
    <row r="56" spans="1:38" ht="56.25" x14ac:dyDescent="0.25">
      <c r="A56" s="28" t="s">
        <v>95</v>
      </c>
      <c r="B56" s="29" t="s">
        <v>96</v>
      </c>
      <c r="C56" s="47" t="s">
        <v>20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0</v>
      </c>
      <c r="AL56" s="31">
        <v>0</v>
      </c>
    </row>
    <row r="57" spans="1:38" ht="56.25" x14ac:dyDescent="0.25">
      <c r="A57" s="28" t="s">
        <v>97</v>
      </c>
      <c r="B57" s="29" t="s">
        <v>98</v>
      </c>
      <c r="C57" s="47" t="s">
        <v>20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</row>
    <row r="58" spans="1:38" ht="56.25" x14ac:dyDescent="0.25">
      <c r="A58" s="28" t="s">
        <v>99</v>
      </c>
      <c r="B58" s="29" t="s">
        <v>100</v>
      </c>
      <c r="C58" s="47" t="s">
        <v>20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</row>
    <row r="59" spans="1:38" ht="56.25" x14ac:dyDescent="0.25">
      <c r="A59" s="28" t="s">
        <v>101</v>
      </c>
      <c r="B59" s="29" t="s">
        <v>102</v>
      </c>
      <c r="C59" s="47" t="s">
        <v>20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</row>
    <row r="60" spans="1:38" ht="75" x14ac:dyDescent="0.25">
      <c r="A60" s="28" t="s">
        <v>103</v>
      </c>
      <c r="B60" s="29" t="s">
        <v>104</v>
      </c>
      <c r="C60" s="47" t="s">
        <v>20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</row>
    <row r="61" spans="1:38" ht="75" x14ac:dyDescent="0.25">
      <c r="A61" s="28" t="s">
        <v>105</v>
      </c>
      <c r="B61" s="29" t="s">
        <v>106</v>
      </c>
      <c r="C61" s="47" t="s">
        <v>20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0</v>
      </c>
      <c r="AI61" s="31">
        <v>0</v>
      </c>
      <c r="AJ61" s="31">
        <v>0</v>
      </c>
      <c r="AK61" s="31">
        <v>0</v>
      </c>
      <c r="AL61" s="31">
        <v>0</v>
      </c>
    </row>
    <row r="62" spans="1:38" ht="75" x14ac:dyDescent="0.25">
      <c r="A62" s="28" t="s">
        <v>107</v>
      </c>
      <c r="B62" s="29" t="s">
        <v>108</v>
      </c>
      <c r="C62" s="47" t="s">
        <v>20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</row>
    <row r="63" spans="1:38" ht="75" x14ac:dyDescent="0.25">
      <c r="A63" s="28" t="s">
        <v>109</v>
      </c>
      <c r="B63" s="29" t="s">
        <v>110</v>
      </c>
      <c r="C63" s="47" t="s">
        <v>20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</row>
    <row r="64" spans="1:38" ht="75" x14ac:dyDescent="0.25">
      <c r="A64" s="41" t="s">
        <v>111</v>
      </c>
      <c r="B64" s="42" t="s">
        <v>112</v>
      </c>
      <c r="C64" s="43" t="s">
        <v>20</v>
      </c>
      <c r="D64" s="45">
        <f t="shared" ref="D64:AL64" si="19">SUM(D65:D66)</f>
        <v>0</v>
      </c>
      <c r="E64" s="45">
        <f t="shared" si="19"/>
        <v>0</v>
      </c>
      <c r="F64" s="45">
        <f t="shared" si="19"/>
        <v>0</v>
      </c>
      <c r="G64" s="45">
        <f t="shared" si="19"/>
        <v>0</v>
      </c>
      <c r="H64" s="45">
        <f t="shared" si="19"/>
        <v>0</v>
      </c>
      <c r="I64" s="45">
        <f t="shared" si="19"/>
        <v>0</v>
      </c>
      <c r="J64" s="45">
        <f t="shared" si="19"/>
        <v>0</v>
      </c>
      <c r="K64" s="45">
        <f t="shared" si="19"/>
        <v>0</v>
      </c>
      <c r="L64" s="45">
        <f t="shared" si="19"/>
        <v>0</v>
      </c>
      <c r="M64" s="45">
        <f t="shared" si="19"/>
        <v>0</v>
      </c>
      <c r="N64" s="45">
        <f t="shared" si="19"/>
        <v>0</v>
      </c>
      <c r="O64" s="45">
        <f t="shared" si="19"/>
        <v>0</v>
      </c>
      <c r="P64" s="45">
        <f t="shared" si="19"/>
        <v>0</v>
      </c>
      <c r="Q64" s="45">
        <f t="shared" si="19"/>
        <v>0</v>
      </c>
      <c r="R64" s="45">
        <f t="shared" si="19"/>
        <v>0</v>
      </c>
      <c r="S64" s="45">
        <f t="shared" si="19"/>
        <v>0</v>
      </c>
      <c r="T64" s="45">
        <f t="shared" si="19"/>
        <v>0</v>
      </c>
      <c r="U64" s="45">
        <f t="shared" si="19"/>
        <v>0</v>
      </c>
      <c r="V64" s="45">
        <f t="shared" si="19"/>
        <v>0</v>
      </c>
      <c r="W64" s="45">
        <f t="shared" si="19"/>
        <v>0</v>
      </c>
      <c r="X64" s="45">
        <f t="shared" si="19"/>
        <v>0</v>
      </c>
      <c r="Y64" s="45">
        <f t="shared" si="19"/>
        <v>0</v>
      </c>
      <c r="Z64" s="45">
        <f t="shared" si="19"/>
        <v>0</v>
      </c>
      <c r="AA64" s="45">
        <f t="shared" si="19"/>
        <v>0</v>
      </c>
      <c r="AB64" s="45">
        <f t="shared" si="19"/>
        <v>0</v>
      </c>
      <c r="AC64" s="45">
        <f t="shared" si="19"/>
        <v>0</v>
      </c>
      <c r="AD64" s="45">
        <f t="shared" si="19"/>
        <v>0</v>
      </c>
      <c r="AE64" s="45">
        <f t="shared" si="19"/>
        <v>0</v>
      </c>
      <c r="AF64" s="45">
        <f t="shared" si="19"/>
        <v>0</v>
      </c>
      <c r="AG64" s="45">
        <f t="shared" si="19"/>
        <v>0</v>
      </c>
      <c r="AH64" s="45">
        <f t="shared" si="19"/>
        <v>0</v>
      </c>
      <c r="AI64" s="45">
        <f t="shared" si="19"/>
        <v>0</v>
      </c>
      <c r="AJ64" s="45">
        <f t="shared" si="19"/>
        <v>0</v>
      </c>
      <c r="AK64" s="45">
        <f t="shared" si="19"/>
        <v>0</v>
      </c>
      <c r="AL64" s="45">
        <f t="shared" si="19"/>
        <v>0</v>
      </c>
    </row>
    <row r="65" spans="1:38" ht="56.25" x14ac:dyDescent="0.25">
      <c r="A65" s="28" t="s">
        <v>113</v>
      </c>
      <c r="B65" s="29" t="s">
        <v>114</v>
      </c>
      <c r="C65" s="47" t="s">
        <v>20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</row>
    <row r="66" spans="1:38" ht="75" x14ac:dyDescent="0.25">
      <c r="A66" s="28" t="s">
        <v>115</v>
      </c>
      <c r="B66" s="29" t="s">
        <v>116</v>
      </c>
      <c r="C66" s="47" t="s">
        <v>20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</row>
    <row r="67" spans="1:38" ht="112.5" x14ac:dyDescent="0.25">
      <c r="A67" s="37" t="s">
        <v>117</v>
      </c>
      <c r="B67" s="38" t="s">
        <v>118</v>
      </c>
      <c r="C67" s="39" t="s">
        <v>20</v>
      </c>
      <c r="D67" s="40">
        <f t="shared" ref="D67:AL67" si="20">SUM(D68:D69)</f>
        <v>0</v>
      </c>
      <c r="E67" s="40">
        <f t="shared" si="20"/>
        <v>0</v>
      </c>
      <c r="F67" s="40">
        <f t="shared" si="20"/>
        <v>0</v>
      </c>
      <c r="G67" s="40">
        <f t="shared" si="20"/>
        <v>0</v>
      </c>
      <c r="H67" s="40">
        <f t="shared" si="20"/>
        <v>0</v>
      </c>
      <c r="I67" s="40">
        <f t="shared" si="20"/>
        <v>0</v>
      </c>
      <c r="J67" s="40">
        <f t="shared" si="20"/>
        <v>0</v>
      </c>
      <c r="K67" s="40">
        <f t="shared" si="20"/>
        <v>0</v>
      </c>
      <c r="L67" s="40">
        <f t="shared" si="20"/>
        <v>0</v>
      </c>
      <c r="M67" s="40">
        <f t="shared" si="20"/>
        <v>0</v>
      </c>
      <c r="N67" s="40">
        <f t="shared" si="20"/>
        <v>0</v>
      </c>
      <c r="O67" s="40">
        <f t="shared" si="20"/>
        <v>0</v>
      </c>
      <c r="P67" s="40">
        <f t="shared" si="20"/>
        <v>0</v>
      </c>
      <c r="Q67" s="40">
        <f t="shared" si="20"/>
        <v>0</v>
      </c>
      <c r="R67" s="40">
        <f t="shared" si="20"/>
        <v>0</v>
      </c>
      <c r="S67" s="40">
        <f t="shared" si="20"/>
        <v>0</v>
      </c>
      <c r="T67" s="40">
        <f t="shared" si="20"/>
        <v>0</v>
      </c>
      <c r="U67" s="40">
        <f t="shared" si="20"/>
        <v>0</v>
      </c>
      <c r="V67" s="40">
        <f t="shared" si="20"/>
        <v>0</v>
      </c>
      <c r="W67" s="40">
        <f t="shared" si="20"/>
        <v>0</v>
      </c>
      <c r="X67" s="40">
        <f t="shared" si="20"/>
        <v>0</v>
      </c>
      <c r="Y67" s="40">
        <f t="shared" si="20"/>
        <v>0</v>
      </c>
      <c r="Z67" s="40">
        <f t="shared" si="20"/>
        <v>0</v>
      </c>
      <c r="AA67" s="40">
        <f t="shared" si="20"/>
        <v>0</v>
      </c>
      <c r="AB67" s="40">
        <f t="shared" si="20"/>
        <v>0</v>
      </c>
      <c r="AC67" s="40">
        <f t="shared" si="20"/>
        <v>0</v>
      </c>
      <c r="AD67" s="40">
        <f t="shared" si="20"/>
        <v>0</v>
      </c>
      <c r="AE67" s="40">
        <f t="shared" si="20"/>
        <v>0</v>
      </c>
      <c r="AF67" s="40">
        <f t="shared" si="20"/>
        <v>0</v>
      </c>
      <c r="AG67" s="40">
        <f t="shared" si="20"/>
        <v>0</v>
      </c>
      <c r="AH67" s="40">
        <f t="shared" si="20"/>
        <v>0</v>
      </c>
      <c r="AI67" s="40">
        <f t="shared" si="20"/>
        <v>0</v>
      </c>
      <c r="AJ67" s="40">
        <f t="shared" si="20"/>
        <v>0</v>
      </c>
      <c r="AK67" s="40">
        <f t="shared" si="20"/>
        <v>0</v>
      </c>
      <c r="AL67" s="40">
        <f t="shared" si="20"/>
        <v>0</v>
      </c>
    </row>
    <row r="68" spans="1:38" ht="93.75" x14ac:dyDescent="0.25">
      <c r="A68" s="28" t="s">
        <v>119</v>
      </c>
      <c r="B68" s="29" t="s">
        <v>120</v>
      </c>
      <c r="C68" s="47" t="s">
        <v>20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v>0</v>
      </c>
    </row>
    <row r="69" spans="1:38" ht="93.75" x14ac:dyDescent="0.25">
      <c r="A69" s="28" t="s">
        <v>121</v>
      </c>
      <c r="B69" s="29" t="s">
        <v>122</v>
      </c>
      <c r="C69" s="47" t="s">
        <v>20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1">
        <v>0</v>
      </c>
      <c r="AI69" s="31">
        <v>0</v>
      </c>
      <c r="AJ69" s="31">
        <v>0</v>
      </c>
      <c r="AK69" s="31">
        <v>0</v>
      </c>
      <c r="AL69" s="31">
        <v>0</v>
      </c>
    </row>
    <row r="70" spans="1:38" ht="56.25" x14ac:dyDescent="0.25">
      <c r="A70" s="37" t="s">
        <v>123</v>
      </c>
      <c r="B70" s="38" t="s">
        <v>124</v>
      </c>
      <c r="C70" s="39" t="s">
        <v>20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</row>
    <row r="71" spans="1:38" ht="56.25" x14ac:dyDescent="0.25">
      <c r="A71" s="37" t="s">
        <v>125</v>
      </c>
      <c r="B71" s="38" t="s">
        <v>126</v>
      </c>
      <c r="C71" s="39" t="s">
        <v>20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</row>
    <row r="72" spans="1:38" ht="37.5" x14ac:dyDescent="0.25">
      <c r="A72" s="37" t="s">
        <v>127</v>
      </c>
      <c r="B72" s="38" t="s">
        <v>128</v>
      </c>
      <c r="C72" s="39" t="s">
        <v>20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</row>
  </sheetData>
  <mergeCells count="23">
    <mergeCell ref="A11:A14"/>
    <mergeCell ref="B11:B14"/>
    <mergeCell ref="C11:C14"/>
    <mergeCell ref="D11:AL11"/>
    <mergeCell ref="D12:J12"/>
    <mergeCell ref="K12:Q12"/>
    <mergeCell ref="R12:X12"/>
    <mergeCell ref="Y12:AE12"/>
    <mergeCell ref="AF12:AL12"/>
    <mergeCell ref="E13:J13"/>
    <mergeCell ref="L13:Q13"/>
    <mergeCell ref="S13:X13"/>
    <mergeCell ref="Z13:AE13"/>
    <mergeCell ref="AG13:AL13"/>
    <mergeCell ref="A5:AF5"/>
    <mergeCell ref="A6:AF6"/>
    <mergeCell ref="A8:AF8"/>
    <mergeCell ref="A9:AF9"/>
    <mergeCell ref="AG2:AL2"/>
    <mergeCell ref="AG3:AL3"/>
    <mergeCell ref="AG4:AL4"/>
    <mergeCell ref="AG5:AL5"/>
    <mergeCell ref="A4:AF4"/>
  </mergeCells>
  <pageMargins left="0.70866141732283472" right="0.70866141732283472" top="0.74803149606299213" bottom="0.74803149606299213" header="0.31496062992125984" footer="0.31496062992125984"/>
  <pageSetup paperSize="8" scale="3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23</vt:i4>
      </vt:variant>
    </vt:vector>
  </HeadingPairs>
  <TitlesOfParts>
    <vt:vector size="40" baseType="lpstr">
      <vt:lpstr>Приложение 1</vt:lpstr>
      <vt:lpstr>Приложение 2</vt:lpstr>
      <vt:lpstr>Приложение 3.1</vt:lpstr>
      <vt:lpstr>Приложение 3.2</vt:lpstr>
      <vt:lpstr>Приложэение 3.3</vt:lpstr>
      <vt:lpstr>Приложение 3.4</vt:lpstr>
      <vt:lpstr>Приложение 3.5</vt:lpstr>
      <vt:lpstr>Приложение 4</vt:lpstr>
      <vt:lpstr>Приложение 5.1</vt:lpstr>
      <vt:lpstr>Приложение 5.2</vt:lpstr>
      <vt:lpstr>Приложение 5.3</vt:lpstr>
      <vt:lpstr>Приложение 5.4</vt:lpstr>
      <vt:lpstr>Приложение 5.5</vt:lpstr>
      <vt:lpstr>Приложение 6</vt:lpstr>
      <vt:lpstr>Приложение 7</vt:lpstr>
      <vt:lpstr>Приложение 8</vt:lpstr>
      <vt:lpstr>Приложение 9</vt:lpstr>
      <vt:lpstr>'Приложение 1'!Заголовки_для_печати</vt:lpstr>
      <vt:lpstr>'Приложение 2'!Заголовки_для_печати</vt:lpstr>
      <vt:lpstr>'Приложение 3.1'!Заголовки_для_печати</vt:lpstr>
      <vt:lpstr>'Приложение 3.2'!Заголовки_для_печати</vt:lpstr>
      <vt:lpstr>'Приложение 3.4'!Заголовки_для_печати</vt:lpstr>
      <vt:lpstr>'Приложение 3.5'!Заголовки_для_печати</vt:lpstr>
      <vt:lpstr>'Приложение 4'!Заголовки_для_печати</vt:lpstr>
      <vt:lpstr>'Приложение 5.1'!Заголовки_для_печати</vt:lpstr>
      <vt:lpstr>'Приложение 5.2'!Заголовки_для_печати</vt:lpstr>
      <vt:lpstr>'Приложение 5.3'!Заголовки_для_печати</vt:lpstr>
      <vt:lpstr>'Приложение 5.4'!Заголовки_для_печати</vt:lpstr>
      <vt:lpstr>'Приложение 5.5'!Заголовки_для_печати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'Приложэение 3.3'!Заголовки_для_печати</vt:lpstr>
      <vt:lpstr>'Приложение 1'!Область_печати</vt:lpstr>
      <vt:lpstr>'Приложение 2'!Область_печати</vt:lpstr>
      <vt:lpstr>'Приложение 3.1'!Область_печати</vt:lpstr>
      <vt:lpstr>'Приложение 3.2'!Область_печати</vt:lpstr>
      <vt:lpstr>'Приложение 3.5'!Область_печати</vt:lpstr>
      <vt:lpstr>'Приложение 4'!Область_печати</vt:lpstr>
      <vt:lpstr>'Приложение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2021-08-05T10:47:09Z</dcterms:modified>
</cp:coreProperties>
</file>