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tetushkina\Desktop\Новая папка Ольга\ЦЕНЫ на 2023\Ноябрь\03.11\"/>
    </mc:Choice>
  </mc:AlternateContent>
  <bookViews>
    <workbookView xWindow="480" yWindow="540" windowWidth="19440" windowHeight="1146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39" i="1" l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J23" i="1" l="1"/>
  <c r="J24" i="1"/>
  <c r="K14" i="1" l="1"/>
  <c r="K23" i="1"/>
  <c r="K24" i="1"/>
  <c r="K34" i="1"/>
  <c r="I8" i="1" l="1"/>
  <c r="J21" i="1" l="1"/>
  <c r="J33" i="1"/>
  <c r="J18" i="1"/>
  <c r="J19" i="1"/>
  <c r="K21" i="1"/>
  <c r="K18" i="1"/>
  <c r="K19" i="1"/>
  <c r="K33" i="1"/>
  <c r="K15" i="1" l="1"/>
  <c r="J15" i="1" l="1"/>
  <c r="K9" i="1"/>
  <c r="J11" i="1"/>
  <c r="K32" i="1" l="1"/>
  <c r="J32" i="1"/>
  <c r="K31" i="1"/>
  <c r="J31" i="1"/>
  <c r="K27" i="1"/>
  <c r="J27" i="1"/>
  <c r="K25" i="1"/>
  <c r="J25" i="1"/>
  <c r="K20" i="1"/>
  <c r="J20" i="1"/>
  <c r="K17" i="1"/>
  <c r="J17" i="1"/>
  <c r="J10" i="1"/>
  <c r="K10" i="1"/>
  <c r="K35" i="1"/>
  <c r="J35" i="1"/>
  <c r="K16" i="1"/>
  <c r="J16" i="1"/>
  <c r="K37" i="1"/>
  <c r="J37" i="1"/>
  <c r="K30" i="1"/>
  <c r="J30" i="1"/>
  <c r="K22" i="1"/>
  <c r="J22" i="1"/>
  <c r="K13" i="1"/>
  <c r="J13" i="1"/>
  <c r="K39" i="1"/>
  <c r="J39" i="1"/>
  <c r="K38" i="1"/>
  <c r="J38" i="1"/>
  <c r="K36" i="1"/>
  <c r="J36" i="1"/>
  <c r="K29" i="1"/>
  <c r="J29" i="1"/>
  <c r="K28" i="1"/>
  <c r="J28" i="1"/>
  <c r="K26" i="1"/>
  <c r="J26" i="1"/>
  <c r="K12" i="1"/>
  <c r="J12" i="1"/>
  <c r="J8" i="1"/>
  <c r="K8" i="1"/>
  <c r="K11" i="1"/>
  <c r="J9" i="1"/>
</calcChain>
</file>

<file path=xl/sharedStrings.xml><?xml version="1.0" encoding="utf-8"?>
<sst xmlns="http://schemas.openxmlformats.org/spreadsheetml/2006/main" count="58" uniqueCount="49">
  <si>
    <t>№ п/п</t>
  </si>
  <si>
    <t>Наименование товаров</t>
  </si>
  <si>
    <t>Рост</t>
  </si>
  <si>
    <t xml:space="preserve">Хлеб 1 сорт подовой  (0,7- 0,8 кг)  </t>
  </si>
  <si>
    <t xml:space="preserve"> Хлеб 1 сорт ржано-пшеничный 0,6 кг</t>
  </si>
  <si>
    <t>Соль поваренная пищ. фас.  в пленке, 1 кг</t>
  </si>
  <si>
    <t>Сахар-песок, 1 кг</t>
  </si>
  <si>
    <t>Яйцо куриное, 10 шт.</t>
  </si>
  <si>
    <t>Молоко в пленке, 2,5%, 1 л</t>
  </si>
  <si>
    <t>Крупы в ассортименте</t>
  </si>
  <si>
    <t xml:space="preserve">      - рис круглозерн., 1 кг</t>
  </si>
  <si>
    <t xml:space="preserve">      - пшено, 1 кг</t>
  </si>
  <si>
    <t xml:space="preserve">      - гречневая, 1 кг</t>
  </si>
  <si>
    <t>Мука, 1 кг</t>
  </si>
  <si>
    <t>Спички, 1 упаковка (10 коробков)</t>
  </si>
  <si>
    <t>Мыло хозяйственное,350 г</t>
  </si>
  <si>
    <t>Мясо - птица, 1 кг</t>
  </si>
  <si>
    <t>Мясо - говядина, 1 кг</t>
  </si>
  <si>
    <t>Мясо - свинина, 1 кг</t>
  </si>
  <si>
    <t>Мясо - баранина, 1 кг</t>
  </si>
  <si>
    <t>Картофель, 1кг</t>
  </si>
  <si>
    <t>Капуста, 1 кг</t>
  </si>
  <si>
    <t>Лук, 1 кг</t>
  </si>
  <si>
    <t>Морковь, 1 кг</t>
  </si>
  <si>
    <t xml:space="preserve">Рыба, 1 кг., в т.ч. </t>
  </si>
  <si>
    <t>Сазан</t>
  </si>
  <si>
    <t>Сом</t>
  </si>
  <si>
    <t>Судак</t>
  </si>
  <si>
    <t>Щука</t>
  </si>
  <si>
    <t>Мелочь</t>
  </si>
  <si>
    <t xml:space="preserve"> Сумма</t>
  </si>
  <si>
    <t xml:space="preserve"> минимальное значение </t>
  </si>
  <si>
    <t xml:space="preserve"> максимальное значение </t>
  </si>
  <si>
    <t>% отклонения</t>
  </si>
  <si>
    <t xml:space="preserve">среднее значение </t>
  </si>
  <si>
    <t>среднее значение</t>
  </si>
  <si>
    <t>13</t>
  </si>
  <si>
    <t>9</t>
  </si>
  <si>
    <t>Масло фасованное растительное , 1 л</t>
  </si>
  <si>
    <t>Яблоки, 1 кг</t>
  </si>
  <si>
    <t>Масло сливочное, 1 кг</t>
  </si>
  <si>
    <t>Чай черный байх., 1 кг</t>
  </si>
  <si>
    <t>Вермишель, 1 кг</t>
  </si>
  <si>
    <t>10</t>
  </si>
  <si>
    <t>20</t>
  </si>
  <si>
    <t>35</t>
  </si>
  <si>
    <t>Мониторинг розничных цен на социально значимые товары, реализуемые  на розничных  рынках города Астрахани  по состоянию на 03.11.2023 год</t>
  </si>
  <si>
    <t>Розничная цена  предыдущий  период  руб по состоянию на 27.10.2023</t>
  </si>
  <si>
    <t>Розничная цена  отчетный период  по состоянию на 03.11.2023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</si>
</sst>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Z40"/>
  <sheetViews>
    <sheetView tabSelected="1" topLeftCell="B1" zoomScaleNormal="100" workbookViewId="0">
      <selection activeCell="F22" sqref="F22"/>
    </sheetView>
  </sheetViews>
  <sheetFormatPr defaultRowHeight="15" x14ac:dyDescent="0.25"/>
  <cols>
    <col min="3" max="3" width="32" customWidth="1"/>
    <col min="4" max="4" width="22.28515625" customWidth="1"/>
    <col min="5" max="5" width="19.42578125" customWidth="1"/>
    <col min="6" max="6" width="21.5703125" customWidth="1"/>
    <col min="7" max="7" width="22" customWidth="1"/>
    <col min="8" max="8" width="23.42578125" customWidth="1"/>
    <col min="9" max="9" width="23" customWidth="1"/>
    <col min="10" max="10" width="16.7109375" customWidth="1"/>
    <col min="11" max="11" width="21" customWidth="1"/>
  </cols>
  <sheetData>
    <row r="3" spans="2:26" x14ac:dyDescent="0.25">
      <c r="B3" s="14" t="s">
        <v>46</v>
      </c>
      <c r="C3" s="15"/>
      <c r="D3" s="15"/>
      <c r="E3" s="15"/>
      <c r="F3" s="15"/>
      <c r="G3" s="15"/>
      <c r="H3" s="15"/>
      <c r="I3" s="15"/>
      <c r="J3" s="15"/>
      <c r="K3" s="15"/>
    </row>
    <row r="4" spans="2:26" ht="33.75" customHeight="1" x14ac:dyDescent="0.25"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2:26" ht="18.75" x14ac:dyDescent="0.25">
      <c r="C5" s="3"/>
      <c r="D5" s="3"/>
    </row>
    <row r="6" spans="2:26" ht="39.75" customHeight="1" x14ac:dyDescent="0.25">
      <c r="B6" s="20" t="s">
        <v>0</v>
      </c>
      <c r="C6" s="18" t="s">
        <v>1</v>
      </c>
      <c r="D6" s="22" t="s">
        <v>47</v>
      </c>
      <c r="E6" s="23"/>
      <c r="F6" s="24"/>
      <c r="G6" s="16" t="s">
        <v>48</v>
      </c>
      <c r="H6" s="17"/>
      <c r="I6" s="25"/>
      <c r="J6" s="16" t="s">
        <v>2</v>
      </c>
      <c r="K6" s="1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2:26" ht="52.5" customHeight="1" x14ac:dyDescent="0.25">
      <c r="B7" s="21"/>
      <c r="C7" s="19"/>
      <c r="D7" s="4" t="s">
        <v>31</v>
      </c>
      <c r="E7" s="4" t="s">
        <v>32</v>
      </c>
      <c r="F7" s="4" t="s">
        <v>34</v>
      </c>
      <c r="G7" s="4" t="s">
        <v>31</v>
      </c>
      <c r="H7" s="4" t="s">
        <v>32</v>
      </c>
      <c r="I7" s="4" t="s">
        <v>35</v>
      </c>
      <c r="J7" s="5" t="s">
        <v>33</v>
      </c>
      <c r="K7" s="5" t="s">
        <v>30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2:26" ht="53.25" customHeight="1" x14ac:dyDescent="0.25">
      <c r="B8" s="2">
        <v>1</v>
      </c>
      <c r="C8" s="6" t="s">
        <v>3</v>
      </c>
      <c r="D8" s="7">
        <v>31</v>
      </c>
      <c r="E8" s="7">
        <v>42</v>
      </c>
      <c r="F8" s="7">
        <f>(D8+E8)/2</f>
        <v>36.5</v>
      </c>
      <c r="G8" s="7">
        <v>31</v>
      </c>
      <c r="H8" s="7">
        <v>42</v>
      </c>
      <c r="I8" s="7">
        <f>(G8+H8)/2</f>
        <v>36.5</v>
      </c>
      <c r="J8" s="8">
        <f>I8/F8*100-100</f>
        <v>0</v>
      </c>
      <c r="K8" s="9">
        <f>I8-F8</f>
        <v>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2:26" ht="37.5" x14ac:dyDescent="0.25">
      <c r="B9" s="2">
        <v>2</v>
      </c>
      <c r="C9" s="6" t="s">
        <v>4</v>
      </c>
      <c r="D9" s="7">
        <v>27</v>
      </c>
      <c r="E9" s="7">
        <v>43</v>
      </c>
      <c r="F9" s="7">
        <f t="shared" ref="F9:F39" si="0">(D9+E9)/2</f>
        <v>35</v>
      </c>
      <c r="G9" s="7">
        <v>27</v>
      </c>
      <c r="H9" s="7">
        <v>43</v>
      </c>
      <c r="I9" s="7">
        <f t="shared" ref="I9:I39" si="1">(G9+H9)/2</f>
        <v>35</v>
      </c>
      <c r="J9" s="8">
        <f>I9/F9*100-100</f>
        <v>0</v>
      </c>
      <c r="K9" s="9">
        <f>I9-F9</f>
        <v>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2:26" ht="37.5" x14ac:dyDescent="0.25">
      <c r="B10" s="2">
        <v>3</v>
      </c>
      <c r="C10" s="6" t="s">
        <v>5</v>
      </c>
      <c r="D10" s="10" t="s">
        <v>43</v>
      </c>
      <c r="E10" s="10" t="s">
        <v>44</v>
      </c>
      <c r="F10" s="7">
        <f t="shared" si="0"/>
        <v>15</v>
      </c>
      <c r="G10" s="10" t="s">
        <v>43</v>
      </c>
      <c r="H10" s="10" t="s">
        <v>44</v>
      </c>
      <c r="I10" s="7">
        <f t="shared" si="1"/>
        <v>15</v>
      </c>
      <c r="J10" s="8">
        <f t="shared" ref="J10:J39" si="2">I10/F10*100-100</f>
        <v>0</v>
      </c>
      <c r="K10" s="9">
        <f>I10-F10</f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2:26" ht="18.75" x14ac:dyDescent="0.25">
      <c r="B11" s="2">
        <v>4</v>
      </c>
      <c r="C11" s="6" t="s">
        <v>6</v>
      </c>
      <c r="D11" s="7">
        <v>70</v>
      </c>
      <c r="E11" s="7">
        <v>79</v>
      </c>
      <c r="F11" s="7">
        <f t="shared" si="0"/>
        <v>74.5</v>
      </c>
      <c r="G11" s="7">
        <v>70</v>
      </c>
      <c r="H11" s="7">
        <v>79</v>
      </c>
      <c r="I11" s="7">
        <f t="shared" si="1"/>
        <v>74.5</v>
      </c>
      <c r="J11" s="8">
        <f t="shared" si="2"/>
        <v>0</v>
      </c>
      <c r="K11" s="9">
        <f t="shared" ref="K11:K39" si="3">I11-F11</f>
        <v>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2:26" ht="18.75" x14ac:dyDescent="0.25">
      <c r="B12" s="2">
        <v>5</v>
      </c>
      <c r="C12" s="6" t="s">
        <v>7</v>
      </c>
      <c r="D12" s="7">
        <v>79</v>
      </c>
      <c r="E12" s="7">
        <v>120</v>
      </c>
      <c r="F12" s="7">
        <f t="shared" si="0"/>
        <v>99.5</v>
      </c>
      <c r="G12" s="7">
        <v>79</v>
      </c>
      <c r="H12" s="7">
        <v>120</v>
      </c>
      <c r="I12" s="7">
        <f t="shared" si="1"/>
        <v>99.5</v>
      </c>
      <c r="J12" s="8">
        <f t="shared" si="2"/>
        <v>0</v>
      </c>
      <c r="K12" s="9">
        <f t="shared" si="3"/>
        <v>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2:26" ht="37.5" x14ac:dyDescent="0.25">
      <c r="B13" s="2">
        <v>6</v>
      </c>
      <c r="C13" s="6" t="s">
        <v>8</v>
      </c>
      <c r="D13" s="7">
        <v>55</v>
      </c>
      <c r="E13" s="7">
        <v>112</v>
      </c>
      <c r="F13" s="7">
        <f t="shared" si="0"/>
        <v>83.5</v>
      </c>
      <c r="G13" s="7">
        <v>55</v>
      </c>
      <c r="H13" s="7">
        <v>112</v>
      </c>
      <c r="I13" s="7">
        <f t="shared" si="1"/>
        <v>83.5</v>
      </c>
      <c r="J13" s="8">
        <f t="shared" si="2"/>
        <v>0</v>
      </c>
      <c r="K13" s="9">
        <f t="shared" si="3"/>
        <v>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2:26" ht="18.75" x14ac:dyDescent="0.25">
      <c r="B14" s="2">
        <v>7</v>
      </c>
      <c r="C14" s="6" t="s">
        <v>9</v>
      </c>
      <c r="D14" s="11"/>
      <c r="E14" s="11"/>
      <c r="F14" s="7">
        <f t="shared" si="0"/>
        <v>0</v>
      </c>
      <c r="G14" s="11"/>
      <c r="H14" s="11"/>
      <c r="I14" s="7">
        <f t="shared" si="1"/>
        <v>0</v>
      </c>
      <c r="J14" s="8"/>
      <c r="K14" s="9">
        <f t="shared" si="3"/>
        <v>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2:26" ht="37.5" x14ac:dyDescent="0.25">
      <c r="B15" s="2">
        <v>8</v>
      </c>
      <c r="C15" s="6" t="s">
        <v>10</v>
      </c>
      <c r="D15" s="7">
        <v>100</v>
      </c>
      <c r="E15" s="7">
        <v>125</v>
      </c>
      <c r="F15" s="7">
        <f t="shared" si="0"/>
        <v>112.5</v>
      </c>
      <c r="G15" s="7">
        <v>100</v>
      </c>
      <c r="H15" s="7">
        <v>125</v>
      </c>
      <c r="I15" s="7">
        <f t="shared" si="1"/>
        <v>112.5</v>
      </c>
      <c r="J15" s="8">
        <f t="shared" si="2"/>
        <v>0</v>
      </c>
      <c r="K15" s="9">
        <f t="shared" si="3"/>
        <v>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2:26" ht="18.75" x14ac:dyDescent="0.25">
      <c r="B16" s="2">
        <v>9</v>
      </c>
      <c r="C16" s="6" t="s">
        <v>11</v>
      </c>
      <c r="D16" s="7">
        <v>40</v>
      </c>
      <c r="E16" s="7">
        <v>50</v>
      </c>
      <c r="F16" s="7">
        <f t="shared" si="0"/>
        <v>45</v>
      </c>
      <c r="G16" s="7">
        <v>40</v>
      </c>
      <c r="H16" s="7">
        <v>50</v>
      </c>
      <c r="I16" s="7">
        <f t="shared" si="1"/>
        <v>45</v>
      </c>
      <c r="J16" s="8">
        <f t="shared" si="2"/>
        <v>0</v>
      </c>
      <c r="K16" s="9">
        <f t="shared" si="3"/>
        <v>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2:26" ht="18.75" x14ac:dyDescent="0.25">
      <c r="B17" s="2">
        <v>10</v>
      </c>
      <c r="C17" s="6" t="s">
        <v>12</v>
      </c>
      <c r="D17" s="7">
        <v>72</v>
      </c>
      <c r="E17" s="7">
        <v>100</v>
      </c>
      <c r="F17" s="7">
        <f t="shared" si="0"/>
        <v>86</v>
      </c>
      <c r="G17" s="7">
        <v>72</v>
      </c>
      <c r="H17" s="7">
        <v>100</v>
      </c>
      <c r="I17" s="7">
        <f t="shared" si="1"/>
        <v>86</v>
      </c>
      <c r="J17" s="8">
        <f t="shared" si="2"/>
        <v>0</v>
      </c>
      <c r="K17" s="9">
        <f t="shared" si="3"/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2:26" ht="18.75" x14ac:dyDescent="0.25">
      <c r="B18" s="2">
        <v>11</v>
      </c>
      <c r="C18" s="6" t="s">
        <v>41</v>
      </c>
      <c r="D18" s="7">
        <v>500</v>
      </c>
      <c r="E18" s="7">
        <v>1200</v>
      </c>
      <c r="F18" s="7">
        <f t="shared" si="0"/>
        <v>850</v>
      </c>
      <c r="G18" s="7">
        <v>500</v>
      </c>
      <c r="H18" s="7">
        <v>1200</v>
      </c>
      <c r="I18" s="7">
        <f t="shared" si="1"/>
        <v>850</v>
      </c>
      <c r="J18" s="8">
        <f t="shared" si="2"/>
        <v>0</v>
      </c>
      <c r="K18" s="9">
        <f t="shared" si="3"/>
        <v>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2:26" ht="18.75" x14ac:dyDescent="0.25">
      <c r="B19" s="2">
        <v>12</v>
      </c>
      <c r="C19" s="6" t="s">
        <v>42</v>
      </c>
      <c r="D19" s="7">
        <v>50</v>
      </c>
      <c r="E19" s="7">
        <v>80</v>
      </c>
      <c r="F19" s="7">
        <f t="shared" si="0"/>
        <v>65</v>
      </c>
      <c r="G19" s="7">
        <v>50</v>
      </c>
      <c r="H19" s="7">
        <v>80</v>
      </c>
      <c r="I19" s="7">
        <f t="shared" si="1"/>
        <v>65</v>
      </c>
      <c r="J19" s="8">
        <f t="shared" si="2"/>
        <v>0</v>
      </c>
      <c r="K19" s="9">
        <f t="shared" si="3"/>
        <v>0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2:26" ht="18.75" x14ac:dyDescent="0.25">
      <c r="B20" s="2">
        <v>13</v>
      </c>
      <c r="C20" s="6" t="s">
        <v>13</v>
      </c>
      <c r="D20" s="7">
        <v>30</v>
      </c>
      <c r="E20" s="7">
        <v>50</v>
      </c>
      <c r="F20" s="7">
        <f t="shared" si="0"/>
        <v>40</v>
      </c>
      <c r="G20" s="7">
        <v>30</v>
      </c>
      <c r="H20" s="7">
        <v>50</v>
      </c>
      <c r="I20" s="7">
        <f t="shared" si="1"/>
        <v>40</v>
      </c>
      <c r="J20" s="8">
        <f t="shared" si="2"/>
        <v>0</v>
      </c>
      <c r="K20" s="9">
        <f t="shared" si="3"/>
        <v>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2:26" ht="18.75" x14ac:dyDescent="0.25">
      <c r="B21" s="2">
        <v>14</v>
      </c>
      <c r="C21" s="6" t="s">
        <v>40</v>
      </c>
      <c r="D21" s="7">
        <v>300</v>
      </c>
      <c r="E21" s="7">
        <v>850</v>
      </c>
      <c r="F21" s="7">
        <f t="shared" si="0"/>
        <v>575</v>
      </c>
      <c r="G21" s="7">
        <v>300</v>
      </c>
      <c r="H21" s="7">
        <v>850</v>
      </c>
      <c r="I21" s="7">
        <f t="shared" si="1"/>
        <v>575</v>
      </c>
      <c r="J21" s="8">
        <f t="shared" si="2"/>
        <v>0</v>
      </c>
      <c r="K21" s="9">
        <f t="shared" si="3"/>
        <v>0</v>
      </c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2:26" ht="37.5" x14ac:dyDescent="0.25">
      <c r="B22" s="2">
        <v>15</v>
      </c>
      <c r="C22" s="6" t="s">
        <v>38</v>
      </c>
      <c r="D22" s="7">
        <v>100</v>
      </c>
      <c r="E22" s="7">
        <v>138</v>
      </c>
      <c r="F22" s="7">
        <f t="shared" si="0"/>
        <v>119</v>
      </c>
      <c r="G22" s="7">
        <v>100</v>
      </c>
      <c r="H22" s="7">
        <v>138</v>
      </c>
      <c r="I22" s="7">
        <f t="shared" si="1"/>
        <v>119</v>
      </c>
      <c r="J22" s="8">
        <f t="shared" si="2"/>
        <v>0</v>
      </c>
      <c r="K22" s="9">
        <f t="shared" si="3"/>
        <v>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2:26" ht="37.5" x14ac:dyDescent="0.25">
      <c r="B23" s="2">
        <v>16</v>
      </c>
      <c r="C23" s="6" t="s">
        <v>14</v>
      </c>
      <c r="D23" s="10" t="s">
        <v>37</v>
      </c>
      <c r="E23" s="10" t="s">
        <v>36</v>
      </c>
      <c r="F23" s="7">
        <f t="shared" si="0"/>
        <v>11</v>
      </c>
      <c r="G23" s="10" t="s">
        <v>37</v>
      </c>
      <c r="H23" s="10" t="s">
        <v>36</v>
      </c>
      <c r="I23" s="7">
        <f t="shared" si="1"/>
        <v>11</v>
      </c>
      <c r="J23" s="8">
        <f t="shared" si="2"/>
        <v>0</v>
      </c>
      <c r="K23" s="9">
        <f t="shared" si="3"/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2:26" ht="37.5" x14ac:dyDescent="0.25">
      <c r="B24" s="2">
        <v>17</v>
      </c>
      <c r="C24" s="6" t="s">
        <v>15</v>
      </c>
      <c r="D24" s="7">
        <v>15</v>
      </c>
      <c r="E24" s="7">
        <v>20</v>
      </c>
      <c r="F24" s="7">
        <f t="shared" si="0"/>
        <v>17.5</v>
      </c>
      <c r="G24" s="7">
        <v>15</v>
      </c>
      <c r="H24" s="7">
        <v>20</v>
      </c>
      <c r="I24" s="7">
        <f t="shared" si="1"/>
        <v>17.5</v>
      </c>
      <c r="J24" s="8">
        <f t="shared" si="2"/>
        <v>0</v>
      </c>
      <c r="K24" s="9">
        <f t="shared" si="3"/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2:26" ht="18.75" x14ac:dyDescent="0.25">
      <c r="B25" s="2">
        <v>18</v>
      </c>
      <c r="C25" s="6" t="s">
        <v>16</v>
      </c>
      <c r="D25" s="7">
        <v>190</v>
      </c>
      <c r="E25" s="7">
        <v>300</v>
      </c>
      <c r="F25" s="7">
        <f t="shared" si="0"/>
        <v>245</v>
      </c>
      <c r="G25" s="7">
        <v>190</v>
      </c>
      <c r="H25" s="7">
        <v>300</v>
      </c>
      <c r="I25" s="7">
        <f t="shared" si="1"/>
        <v>245</v>
      </c>
      <c r="J25" s="8">
        <f t="shared" si="2"/>
        <v>0</v>
      </c>
      <c r="K25" s="9">
        <f t="shared" si="3"/>
        <v>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2:26" ht="18.75" x14ac:dyDescent="0.25">
      <c r="B26" s="2">
        <v>19</v>
      </c>
      <c r="C26" s="6" t="s">
        <v>17</v>
      </c>
      <c r="D26" s="7">
        <v>480</v>
      </c>
      <c r="E26" s="7">
        <v>600</v>
      </c>
      <c r="F26" s="7">
        <f t="shared" si="0"/>
        <v>540</v>
      </c>
      <c r="G26" s="7">
        <v>480</v>
      </c>
      <c r="H26" s="7">
        <v>600</v>
      </c>
      <c r="I26" s="7">
        <f t="shared" si="1"/>
        <v>540</v>
      </c>
      <c r="J26" s="8">
        <f t="shared" si="2"/>
        <v>0</v>
      </c>
      <c r="K26" s="9">
        <f t="shared" si="3"/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2:26" ht="18.75" x14ac:dyDescent="0.25">
      <c r="B27" s="2">
        <v>20</v>
      </c>
      <c r="C27" s="6" t="s">
        <v>18</v>
      </c>
      <c r="D27" s="7">
        <v>300</v>
      </c>
      <c r="E27" s="7">
        <v>500</v>
      </c>
      <c r="F27" s="7">
        <f t="shared" si="0"/>
        <v>400</v>
      </c>
      <c r="G27" s="7">
        <v>300</v>
      </c>
      <c r="H27" s="7">
        <v>500</v>
      </c>
      <c r="I27" s="7">
        <f t="shared" si="1"/>
        <v>400</v>
      </c>
      <c r="J27" s="8">
        <f t="shared" si="2"/>
        <v>0</v>
      </c>
      <c r="K27" s="9">
        <f t="shared" si="3"/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2:26" ht="18.75" x14ac:dyDescent="0.25">
      <c r="B28" s="2">
        <v>21</v>
      </c>
      <c r="C28" s="6" t="s">
        <v>19</v>
      </c>
      <c r="D28" s="7">
        <v>600</v>
      </c>
      <c r="E28" s="7">
        <v>650</v>
      </c>
      <c r="F28" s="7">
        <f t="shared" si="0"/>
        <v>625</v>
      </c>
      <c r="G28" s="7">
        <v>600</v>
      </c>
      <c r="H28" s="7">
        <v>650</v>
      </c>
      <c r="I28" s="7">
        <f t="shared" si="1"/>
        <v>625</v>
      </c>
      <c r="J28" s="8">
        <f t="shared" si="2"/>
        <v>0</v>
      </c>
      <c r="K28" s="9">
        <f t="shared" si="3"/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2:26" ht="18.75" x14ac:dyDescent="0.25">
      <c r="B29" s="2">
        <v>22</v>
      </c>
      <c r="C29" s="6" t="s">
        <v>20</v>
      </c>
      <c r="D29" s="10" t="s">
        <v>44</v>
      </c>
      <c r="E29" s="10" t="s">
        <v>45</v>
      </c>
      <c r="F29" s="7">
        <f t="shared" si="0"/>
        <v>27.5</v>
      </c>
      <c r="G29" s="10" t="s">
        <v>44</v>
      </c>
      <c r="H29" s="10" t="s">
        <v>45</v>
      </c>
      <c r="I29" s="7">
        <f t="shared" si="1"/>
        <v>27.5</v>
      </c>
      <c r="J29" s="8">
        <f t="shared" si="2"/>
        <v>0</v>
      </c>
      <c r="K29" s="9">
        <f t="shared" si="3"/>
        <v>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2:26" ht="18.75" x14ac:dyDescent="0.25">
      <c r="B30" s="2">
        <v>23</v>
      </c>
      <c r="C30" s="6" t="s">
        <v>21</v>
      </c>
      <c r="D30" s="7">
        <v>40</v>
      </c>
      <c r="E30" s="7">
        <v>50</v>
      </c>
      <c r="F30" s="7">
        <f t="shared" si="0"/>
        <v>45</v>
      </c>
      <c r="G30" s="7">
        <v>40</v>
      </c>
      <c r="H30" s="7">
        <v>50</v>
      </c>
      <c r="I30" s="7">
        <f t="shared" si="1"/>
        <v>45</v>
      </c>
      <c r="J30" s="8">
        <f t="shared" si="2"/>
        <v>0</v>
      </c>
      <c r="K30" s="9">
        <f t="shared" si="3"/>
        <v>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2:26" ht="18.75" x14ac:dyDescent="0.25">
      <c r="B31" s="2">
        <v>24</v>
      </c>
      <c r="C31" s="6" t="s">
        <v>22</v>
      </c>
      <c r="D31" s="7">
        <v>30</v>
      </c>
      <c r="E31" s="7">
        <v>35</v>
      </c>
      <c r="F31" s="7">
        <f t="shared" si="0"/>
        <v>32.5</v>
      </c>
      <c r="G31" s="7">
        <v>30</v>
      </c>
      <c r="H31" s="7">
        <v>35</v>
      </c>
      <c r="I31" s="7">
        <f t="shared" si="1"/>
        <v>32.5</v>
      </c>
      <c r="J31" s="8">
        <f t="shared" si="2"/>
        <v>0</v>
      </c>
      <c r="K31" s="9">
        <f t="shared" si="3"/>
        <v>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2:26" ht="18.75" x14ac:dyDescent="0.25">
      <c r="B32" s="2">
        <v>25</v>
      </c>
      <c r="C32" s="6" t="s">
        <v>23</v>
      </c>
      <c r="D32" s="7">
        <v>40</v>
      </c>
      <c r="E32" s="7">
        <v>60</v>
      </c>
      <c r="F32" s="7">
        <f t="shared" si="0"/>
        <v>50</v>
      </c>
      <c r="G32" s="7">
        <v>40</v>
      </c>
      <c r="H32" s="7">
        <v>60</v>
      </c>
      <c r="I32" s="7">
        <f t="shared" si="1"/>
        <v>50</v>
      </c>
      <c r="J32" s="8">
        <f t="shared" si="2"/>
        <v>0</v>
      </c>
      <c r="K32" s="9">
        <f t="shared" si="3"/>
        <v>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2:26" ht="18.75" x14ac:dyDescent="0.25">
      <c r="B33" s="2">
        <v>26</v>
      </c>
      <c r="C33" s="6" t="s">
        <v>39</v>
      </c>
      <c r="D33" s="7">
        <v>80</v>
      </c>
      <c r="E33" s="7">
        <v>120</v>
      </c>
      <c r="F33" s="7">
        <f t="shared" si="0"/>
        <v>100</v>
      </c>
      <c r="G33" s="7">
        <v>80</v>
      </c>
      <c r="H33" s="7">
        <v>120</v>
      </c>
      <c r="I33" s="7">
        <f t="shared" si="1"/>
        <v>100</v>
      </c>
      <c r="J33" s="8">
        <f t="shared" si="2"/>
        <v>0</v>
      </c>
      <c r="K33" s="9">
        <f t="shared" si="3"/>
        <v>0</v>
      </c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2:26" ht="18.75" x14ac:dyDescent="0.25">
      <c r="B34" s="2">
        <v>27</v>
      </c>
      <c r="C34" s="6" t="s">
        <v>24</v>
      </c>
      <c r="D34" s="7"/>
      <c r="E34" s="7"/>
      <c r="F34" s="7">
        <f t="shared" si="0"/>
        <v>0</v>
      </c>
      <c r="G34" s="7"/>
      <c r="H34" s="7"/>
      <c r="I34" s="7">
        <f t="shared" si="1"/>
        <v>0</v>
      </c>
      <c r="J34" s="8"/>
      <c r="K34" s="9">
        <f t="shared" si="3"/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2:26" ht="18.75" x14ac:dyDescent="0.25">
      <c r="B35" s="2">
        <v>28</v>
      </c>
      <c r="C35" s="6" t="s">
        <v>25</v>
      </c>
      <c r="D35" s="7">
        <v>150</v>
      </c>
      <c r="E35" s="7">
        <v>150</v>
      </c>
      <c r="F35" s="7">
        <f t="shared" si="0"/>
        <v>150</v>
      </c>
      <c r="G35" s="7">
        <v>150</v>
      </c>
      <c r="H35" s="7">
        <v>150</v>
      </c>
      <c r="I35" s="7">
        <f t="shared" si="1"/>
        <v>150</v>
      </c>
      <c r="J35" s="8">
        <f t="shared" si="2"/>
        <v>0</v>
      </c>
      <c r="K35" s="9">
        <f t="shared" si="3"/>
        <v>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2:26" ht="18.75" x14ac:dyDescent="0.25">
      <c r="B36" s="2">
        <v>29</v>
      </c>
      <c r="C36" s="6" t="s">
        <v>26</v>
      </c>
      <c r="D36" s="7">
        <v>250</v>
      </c>
      <c r="E36" s="7">
        <v>250</v>
      </c>
      <c r="F36" s="7">
        <f t="shared" si="0"/>
        <v>250</v>
      </c>
      <c r="G36" s="7">
        <v>250</v>
      </c>
      <c r="H36" s="7">
        <v>250</v>
      </c>
      <c r="I36" s="7">
        <f t="shared" si="1"/>
        <v>250</v>
      </c>
      <c r="J36" s="8">
        <f t="shared" si="2"/>
        <v>0</v>
      </c>
      <c r="K36" s="9">
        <f t="shared" si="3"/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2:26" ht="18.75" x14ac:dyDescent="0.25">
      <c r="B37" s="2">
        <v>30</v>
      </c>
      <c r="C37" s="6" t="s">
        <v>27</v>
      </c>
      <c r="D37" s="7">
        <v>350</v>
      </c>
      <c r="E37" s="7">
        <v>350</v>
      </c>
      <c r="F37" s="7">
        <f t="shared" si="0"/>
        <v>350</v>
      </c>
      <c r="G37" s="7">
        <v>350</v>
      </c>
      <c r="H37" s="7">
        <v>350</v>
      </c>
      <c r="I37" s="7">
        <f t="shared" si="1"/>
        <v>350</v>
      </c>
      <c r="J37" s="8">
        <f t="shared" si="2"/>
        <v>0</v>
      </c>
      <c r="K37" s="9">
        <f t="shared" si="3"/>
        <v>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2:26" ht="18.75" x14ac:dyDescent="0.25">
      <c r="B38" s="2">
        <v>31</v>
      </c>
      <c r="C38" s="6" t="s">
        <v>28</v>
      </c>
      <c r="D38" s="7">
        <v>200</v>
      </c>
      <c r="E38" s="7">
        <v>200</v>
      </c>
      <c r="F38" s="7">
        <f t="shared" si="0"/>
        <v>200</v>
      </c>
      <c r="G38" s="7">
        <v>200</v>
      </c>
      <c r="H38" s="7">
        <v>200</v>
      </c>
      <c r="I38" s="7">
        <f t="shared" si="1"/>
        <v>200</v>
      </c>
      <c r="J38" s="8">
        <f>I38/F38*100-100</f>
        <v>0</v>
      </c>
      <c r="K38" s="9">
        <f t="shared" si="3"/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2:26" ht="18.75" x14ac:dyDescent="0.25">
      <c r="B39" s="2">
        <v>32</v>
      </c>
      <c r="C39" s="6" t="s">
        <v>29</v>
      </c>
      <c r="D39" s="7">
        <v>80</v>
      </c>
      <c r="E39" s="7">
        <v>80</v>
      </c>
      <c r="F39" s="7">
        <f t="shared" si="0"/>
        <v>80</v>
      </c>
      <c r="G39" s="7">
        <v>80</v>
      </c>
      <c r="H39" s="7">
        <v>80</v>
      </c>
      <c r="I39" s="7">
        <f t="shared" si="1"/>
        <v>80</v>
      </c>
      <c r="J39" s="8">
        <f t="shared" si="2"/>
        <v>0</v>
      </c>
      <c r="K39" s="9">
        <f t="shared" si="3"/>
        <v>0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2:26" x14ac:dyDescent="0.25">
      <c r="D40" s="12"/>
    </row>
  </sheetData>
  <mergeCells count="6">
    <mergeCell ref="B3:K4"/>
    <mergeCell ref="J6:K6"/>
    <mergeCell ref="C6:C7"/>
    <mergeCell ref="B6:B7"/>
    <mergeCell ref="D6:F6"/>
    <mergeCell ref="G6:I6"/>
  </mergeCells>
  <pageMargins left="0.7" right="0.7" top="0.75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Шунина Инна Валентиновна</dc:creator>
  <cp:lastModifiedBy>Тетушкина Ольга Андрияновна</cp:lastModifiedBy>
  <cp:lastPrinted>2023-10-24T11:58:15Z</cp:lastPrinted>
  <dcterms:created xsi:type="dcterms:W3CDTF">2016-08-19T09:53:04Z</dcterms:created>
  <dcterms:modified xsi:type="dcterms:W3CDTF">2023-10-31T05:05:55Z</dcterms:modified>
</cp:coreProperties>
</file>