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<sst xmlns="http://schemas.openxmlformats.org/spreadsheetml/2006/main" count="58" uniqueCount="50">
  <si>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</si>
  <si>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</si>
  <si>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</si>
  <si>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</si>
  <si>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</si>
  <si>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</si>
  <si>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</si>
  <si>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</si>
  <si>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</si>
  <si>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</si>
  <si>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</si>
  <si>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</si>
  <si>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</si>
  <si>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</si>
  <si>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</si>
  <si>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</si>
  <si>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</si>
  <si>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</si>
  <si>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</si>
  <si>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</si>
  <si>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</si>
  <si>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</si>
  <si>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</si>
  <si>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</si>
  <si>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</si>
  <si>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</si>
  <si>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</si>
  <si>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</si>
  <si>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</si>
  <si>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</si>
  <si>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</si>
  <si>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</si>
  <si>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</si>
  <si>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</si>
  <si>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</si>
  <si>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</si>
  <si>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</si>
  <si>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</si>
  <si>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</si>
  <si>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</si>
  <si>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</si>
  <si>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</si>
  <si>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</si>
  <si>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</si>
  <si>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25</t>
  </si>
  <si>
    <t>20</t>
  </si>
  <si>
    <t>35</t>
  </si>
  <si>
    <t>Мониторинг розничных цен на социально значимые товары, реализуемые  на розничных  рынках города Астрахани  по состоянию на 27.10.2023 год</t>
  </si>
  <si>
    <t>Розничная цена  предыдущий  период  руб по состоянию на 06.10.2023</t>
  </si>
  <si>
    <t>Розничная цена  отчетный период  по состоянию на 27.10.2023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</si>
</sst>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4" zoomScaleNormal="100" workbookViewId="0">
      <selection activeCell="G11" sqref="G11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42</v>
      </c>
      <c r="E8" s="7">
        <v>43</v>
      </c>
      <c r="F8" s="7">
        <f>(D8+E8)/2</f>
        <v>42.5</v>
      </c>
      <c r="G8" s="7">
        <v>31</v>
      </c>
      <c r="H8" s="7">
        <v>42</v>
      </c>
      <c r="I8" s="7">
        <f>(G8+H8)/2</f>
        <v>36.5</v>
      </c>
      <c r="J8" s="8">
        <f>I8/F8*100-100</f>
        <v>-14.117647058823536</v>
      </c>
      <c r="K8" s="9">
        <f>I8-F8</f>
        <v>-6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35</v>
      </c>
      <c r="E9" s="7">
        <v>43</v>
      </c>
      <c r="F9" s="7">
        <f t="shared" ref="F9:F39" si="0">(D9+E9)/2</f>
        <v>39</v>
      </c>
      <c r="G9" s="7">
        <v>27</v>
      </c>
      <c r="H9" s="7">
        <v>43</v>
      </c>
      <c r="I9" s="7">
        <f t="shared" ref="I9:I39" si="1">(G9+H9)/2</f>
        <v>35</v>
      </c>
      <c r="J9" s="8">
        <f>I9/F9*100-100</f>
        <v>-10.256410256410248</v>
      </c>
      <c r="K9" s="9">
        <f>I9-F9</f>
        <v>-4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45</v>
      </c>
      <c r="F10" s="7">
        <f t="shared" si="0"/>
        <v>15</v>
      </c>
      <c r="G10" s="10" t="s">
        <v>43</v>
      </c>
      <c r="H10" s="10" t="s">
        <v>45</v>
      </c>
      <c r="I10" s="7">
        <f t="shared" si="1"/>
        <v>15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68</v>
      </c>
      <c r="E11" s="7">
        <v>78</v>
      </c>
      <c r="F11" s="7">
        <f t="shared" si="0"/>
        <v>73</v>
      </c>
      <c r="G11" s="7">
        <v>70</v>
      </c>
      <c r="H11" s="7">
        <v>79</v>
      </c>
      <c r="I11" s="7">
        <f t="shared" si="1"/>
        <v>74.5</v>
      </c>
      <c r="J11" s="8">
        <f t="shared" si="2"/>
        <v>2.0547945205479579</v>
      </c>
      <c r="K11" s="9">
        <f t="shared" ref="K11:K39" si="3">I11-F11</f>
        <v>1.5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75</v>
      </c>
      <c r="E12" s="7">
        <v>100</v>
      </c>
      <c r="F12" s="7">
        <f t="shared" si="0"/>
        <v>87.5</v>
      </c>
      <c r="G12" s="7">
        <v>79</v>
      </c>
      <c r="H12" s="7">
        <v>120</v>
      </c>
      <c r="I12" s="7">
        <f t="shared" si="1"/>
        <v>99.5</v>
      </c>
      <c r="J12" s="8">
        <f t="shared" si="2"/>
        <v>13.714285714285722</v>
      </c>
      <c r="K12" s="9">
        <f t="shared" si="3"/>
        <v>12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55</v>
      </c>
      <c r="H13" s="7">
        <v>112</v>
      </c>
      <c r="I13" s="7">
        <f t="shared" si="1"/>
        <v>83.5</v>
      </c>
      <c r="J13" s="8">
        <f t="shared" si="2"/>
        <v>7.7419354838709609</v>
      </c>
      <c r="K13" s="9">
        <f t="shared" si="3"/>
        <v>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90</v>
      </c>
      <c r="E15" s="7">
        <v>120</v>
      </c>
      <c r="F15" s="7">
        <f t="shared" si="0"/>
        <v>105</v>
      </c>
      <c r="G15" s="7">
        <v>100</v>
      </c>
      <c r="H15" s="7">
        <v>125</v>
      </c>
      <c r="I15" s="7">
        <f t="shared" si="1"/>
        <v>112.5</v>
      </c>
      <c r="J15" s="8">
        <f t="shared" si="2"/>
        <v>7.1428571428571388</v>
      </c>
      <c r="K15" s="9">
        <f t="shared" si="3"/>
        <v>7.5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50</v>
      </c>
      <c r="F16" s="7">
        <f t="shared" si="0"/>
        <v>45</v>
      </c>
      <c r="G16" s="7">
        <v>40</v>
      </c>
      <c r="H16" s="7">
        <v>50</v>
      </c>
      <c r="I16" s="7">
        <f t="shared" si="1"/>
        <v>45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75</v>
      </c>
      <c r="E17" s="7">
        <v>100</v>
      </c>
      <c r="F17" s="7">
        <f t="shared" si="0"/>
        <v>87.5</v>
      </c>
      <c r="G17" s="7">
        <v>72</v>
      </c>
      <c r="H17" s="7">
        <v>100</v>
      </c>
      <c r="I17" s="7">
        <f t="shared" si="1"/>
        <v>86</v>
      </c>
      <c r="J17" s="8">
        <f t="shared" si="2"/>
        <v>-1.7142857142857082</v>
      </c>
      <c r="K17" s="9">
        <f t="shared" si="3"/>
        <v>-1.5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180</v>
      </c>
      <c r="E18" s="7">
        <v>1200</v>
      </c>
      <c r="F18" s="7">
        <f t="shared" si="0"/>
        <v>690</v>
      </c>
      <c r="G18" s="7">
        <v>500</v>
      </c>
      <c r="H18" s="7">
        <v>1200</v>
      </c>
      <c r="I18" s="7">
        <f t="shared" si="1"/>
        <v>850</v>
      </c>
      <c r="J18" s="8">
        <f t="shared" si="2"/>
        <v>23.188405797101439</v>
      </c>
      <c r="K18" s="9">
        <f t="shared" si="3"/>
        <v>160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30</v>
      </c>
      <c r="E20" s="7">
        <v>50</v>
      </c>
      <c r="F20" s="7">
        <f t="shared" si="0"/>
        <v>40</v>
      </c>
      <c r="G20" s="7">
        <v>30</v>
      </c>
      <c r="H20" s="7">
        <v>50</v>
      </c>
      <c r="I20" s="7">
        <f t="shared" si="1"/>
        <v>40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300</v>
      </c>
      <c r="H21" s="7">
        <v>850</v>
      </c>
      <c r="I21" s="7">
        <f t="shared" si="1"/>
        <v>575</v>
      </c>
      <c r="J21" s="8">
        <f t="shared" si="2"/>
        <v>-4.1666666666666572</v>
      </c>
      <c r="K21" s="9">
        <f t="shared" si="3"/>
        <v>-25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100</v>
      </c>
      <c r="E22" s="7">
        <v>162</v>
      </c>
      <c r="F22" s="7">
        <f t="shared" si="0"/>
        <v>131</v>
      </c>
      <c r="G22" s="7">
        <v>100</v>
      </c>
      <c r="H22" s="7">
        <v>138</v>
      </c>
      <c r="I22" s="7">
        <f t="shared" si="1"/>
        <v>119</v>
      </c>
      <c r="J22" s="8">
        <f t="shared" si="2"/>
        <v>-9.1603053435114532</v>
      </c>
      <c r="K22" s="9">
        <f t="shared" si="3"/>
        <v>-12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200</v>
      </c>
      <c r="E25" s="7">
        <v>300</v>
      </c>
      <c r="F25" s="7">
        <f t="shared" si="0"/>
        <v>250</v>
      </c>
      <c r="G25" s="7">
        <v>190</v>
      </c>
      <c r="H25" s="7">
        <v>300</v>
      </c>
      <c r="I25" s="7">
        <f t="shared" si="1"/>
        <v>245</v>
      </c>
      <c r="J25" s="8">
        <f t="shared" si="2"/>
        <v>-2</v>
      </c>
      <c r="K25" s="9">
        <f t="shared" si="3"/>
        <v>-5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480</v>
      </c>
      <c r="H26" s="7">
        <v>600</v>
      </c>
      <c r="I26" s="7">
        <f t="shared" si="1"/>
        <v>540</v>
      </c>
      <c r="J26" s="8">
        <f t="shared" si="2"/>
        <v>2.857142857142847</v>
      </c>
      <c r="K26" s="9">
        <f t="shared" si="3"/>
        <v>15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460</v>
      </c>
      <c r="F27" s="7">
        <f t="shared" si="0"/>
        <v>355</v>
      </c>
      <c r="G27" s="7">
        <v>300</v>
      </c>
      <c r="H27" s="7">
        <v>500</v>
      </c>
      <c r="I27" s="7">
        <f t="shared" si="1"/>
        <v>400</v>
      </c>
      <c r="J27" s="8">
        <f t="shared" si="2"/>
        <v>12.676056338028175</v>
      </c>
      <c r="K27" s="9">
        <f t="shared" si="3"/>
        <v>45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500</v>
      </c>
      <c r="E28" s="7">
        <v>600</v>
      </c>
      <c r="F28" s="7">
        <f t="shared" si="0"/>
        <v>550</v>
      </c>
      <c r="G28" s="7">
        <v>600</v>
      </c>
      <c r="H28" s="7">
        <v>650</v>
      </c>
      <c r="I28" s="7">
        <f t="shared" si="1"/>
        <v>625</v>
      </c>
      <c r="J28" s="8">
        <f t="shared" si="2"/>
        <v>13.63636363636364</v>
      </c>
      <c r="K28" s="9">
        <f t="shared" si="3"/>
        <v>75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44</v>
      </c>
      <c r="E29" s="10" t="s">
        <v>46</v>
      </c>
      <c r="F29" s="7">
        <f t="shared" si="0"/>
        <v>30</v>
      </c>
      <c r="G29" s="10" t="s">
        <v>45</v>
      </c>
      <c r="H29" s="10" t="s">
        <v>46</v>
      </c>
      <c r="I29" s="7">
        <f t="shared" si="1"/>
        <v>27.5</v>
      </c>
      <c r="J29" s="8">
        <f t="shared" si="2"/>
        <v>-8.3333333333333428</v>
      </c>
      <c r="K29" s="9">
        <f t="shared" si="3"/>
        <v>-2.5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45</v>
      </c>
      <c r="E30" s="7">
        <v>50</v>
      </c>
      <c r="F30" s="7">
        <f t="shared" si="0"/>
        <v>47.5</v>
      </c>
      <c r="G30" s="7">
        <v>40</v>
      </c>
      <c r="H30" s="7">
        <v>50</v>
      </c>
      <c r="I30" s="7">
        <f t="shared" si="1"/>
        <v>45</v>
      </c>
      <c r="J30" s="8">
        <f t="shared" si="2"/>
        <v>-5.2631578947368496</v>
      </c>
      <c r="K30" s="9">
        <f t="shared" si="3"/>
        <v>-2.5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25</v>
      </c>
      <c r="E31" s="7">
        <v>35</v>
      </c>
      <c r="F31" s="7">
        <f t="shared" si="0"/>
        <v>30</v>
      </c>
      <c r="G31" s="7">
        <v>30</v>
      </c>
      <c r="H31" s="7">
        <v>35</v>
      </c>
      <c r="I31" s="7">
        <f t="shared" si="1"/>
        <v>32.5</v>
      </c>
      <c r="J31" s="8">
        <f t="shared" si="2"/>
        <v>8.3333333333333286</v>
      </c>
      <c r="K31" s="9">
        <f t="shared" si="3"/>
        <v>2.5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45</v>
      </c>
      <c r="E32" s="7">
        <v>50</v>
      </c>
      <c r="F32" s="7">
        <f t="shared" si="0"/>
        <v>47.5</v>
      </c>
      <c r="G32" s="7">
        <v>40</v>
      </c>
      <c r="H32" s="7">
        <v>60</v>
      </c>
      <c r="I32" s="7">
        <f t="shared" si="1"/>
        <v>50</v>
      </c>
      <c r="J32" s="8">
        <f t="shared" si="2"/>
        <v>5.2631578947368354</v>
      </c>
      <c r="K32" s="9">
        <f t="shared" si="3"/>
        <v>2.5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80</v>
      </c>
      <c r="E33" s="7">
        <v>150</v>
      </c>
      <c r="F33" s="7">
        <f t="shared" si="0"/>
        <v>115</v>
      </c>
      <c r="G33" s="7">
        <v>80</v>
      </c>
      <c r="H33" s="7">
        <v>120</v>
      </c>
      <c r="I33" s="7">
        <f t="shared" si="1"/>
        <v>100</v>
      </c>
      <c r="J33" s="8">
        <f t="shared" si="2"/>
        <v>-13.043478260869563</v>
      </c>
      <c r="K33" s="9">
        <f t="shared" si="3"/>
        <v>-15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160</v>
      </c>
      <c r="E35" s="7">
        <v>160</v>
      </c>
      <c r="F35" s="7">
        <f t="shared" si="0"/>
        <v>160</v>
      </c>
      <c r="G35" s="7">
        <v>150</v>
      </c>
      <c r="H35" s="7">
        <v>150</v>
      </c>
      <c r="I35" s="7">
        <f t="shared" si="1"/>
        <v>150</v>
      </c>
      <c r="J35" s="8">
        <f t="shared" si="2"/>
        <v>-6.25</v>
      </c>
      <c r="K35" s="9">
        <f t="shared" si="3"/>
        <v>-10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300</v>
      </c>
      <c r="E37" s="7">
        <v>300</v>
      </c>
      <c r="F37" s="7">
        <f t="shared" si="0"/>
        <v>300</v>
      </c>
      <c r="G37" s="7">
        <v>350</v>
      </c>
      <c r="H37" s="7">
        <v>350</v>
      </c>
      <c r="I37" s="7">
        <f t="shared" si="1"/>
        <v>350</v>
      </c>
      <c r="J37" s="8">
        <f t="shared" si="2"/>
        <v>16.666666666666671</v>
      </c>
      <c r="K37" s="9">
        <f t="shared" si="3"/>
        <v>50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200</v>
      </c>
      <c r="E38" s="7">
        <v>200</v>
      </c>
      <c r="F38" s="7">
        <f t="shared" si="0"/>
        <v>200</v>
      </c>
      <c r="G38" s="7">
        <v>200</v>
      </c>
      <c r="H38" s="7">
        <v>200</v>
      </c>
      <c r="I38" s="7">
        <f t="shared" si="1"/>
        <v>200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2023-10-24T11:58:15Z</cp:lastPrinted>
  <dcterms:created xsi:type="dcterms:W3CDTF">2016-08-19T09:53:04Z</dcterms:created>
  <dcterms:modified xsi:type="dcterms:W3CDTF">2023-10-24T11:58:18Z</dcterms:modified>
</cp:coreProperties>
</file>